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07"/>
  </bookViews>
  <sheets>
    <sheet name="2026年在建" sheetId="12" r:id="rId1"/>
  </sheets>
  <externalReferences>
    <externalReference r:id="rId2"/>
  </externalReferences>
  <definedNames>
    <definedName name="_xlnm._FilterDatabase" localSheetId="0" hidden="1">'2026年在建'!$A$5:$XAU$564</definedName>
    <definedName name="_xlnm.Print_Area" localSheetId="0">'2026年在建'!$A$1:$N$546</definedName>
    <definedName name="_xlnm.Print_Titles" localSheetId="0">'2026年在建'!$5:$5</definedName>
    <definedName name="CompleteAndStart">[1]Sheet2!$B$34:$M$34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<sst xmlns="http://schemas.openxmlformats.org/spreadsheetml/2006/main" count="5093" uniqueCount="1811">
  <si>
    <t>附件3</t>
  </si>
  <si>
    <t>2026年上半年南安市在建重点项目“双随机、一公开”抽查对象库</t>
  </si>
  <si>
    <t>序号</t>
  </si>
  <si>
    <t>项目名称</t>
  </si>
  <si>
    <t>类别</t>
  </si>
  <si>
    <t>建设地点</t>
  </si>
  <si>
    <t>建设内容及规模</t>
  </si>
  <si>
    <t>建设年限</t>
  </si>
  <si>
    <t>总投资</t>
  </si>
  <si>
    <t>2026年计划投资</t>
  </si>
  <si>
    <t>2026年目标任务</t>
  </si>
  <si>
    <t>主管部门</t>
  </si>
  <si>
    <t>责任单位</t>
  </si>
  <si>
    <t>项目类别</t>
  </si>
  <si>
    <t>项目层级</t>
  </si>
  <si>
    <t>备注</t>
  </si>
  <si>
    <t>总计</t>
  </si>
  <si>
    <t>跨乡镇</t>
  </si>
  <si>
    <t>国道G324线公路工程</t>
  </si>
  <si>
    <t>续列</t>
  </si>
  <si>
    <t>美林洪濑
康美
丰州
霞美
官桥
水头</t>
  </si>
  <si>
    <t>项目占地8227.57亩，涉及洪濑、康美、美林街道、丰州、霞美、官桥、水头等7个乡镇41个村，路线全长56.804公里，采用城镇化地区一级公路标准建设，设计速度采用主路为80公里/小时，辅道为40公里/小时，路基宽度40.5/55米，沥青混凝土路面结构。建设内容包含隧道工程、桥涵工程、道路工程、管道工程等。</t>
  </si>
  <si>
    <t>2023-2027</t>
  </si>
  <si>
    <t>第一季度：水头至厦门段累计完成路基工程30%，桥梁工程30%、官桥泗溪至水头新营段完成施工图预算编制招标；
第二季度：水头至厦门段累计完成路基工程50%，桥梁工程60%、官桥泗溪至水头新营段完成施工图审批及预算编制并送财审；
第三季度：水头至厦门段累计完成路基工程70%，桥梁工程90%、官桥泗溪至水头新营段完成土地报批批复、隧道施工10%及矿产资源处置；
第四季度：水头至厦门段累计完成路基工程90%，桥梁工程100%、官桥泗溪至水头新营段完成隧道施工30%、路基施工20%。</t>
  </si>
  <si>
    <t>交通运输局</t>
  </si>
  <si>
    <t>交通运输局
能源工贸集团
美林办事处
洪濑镇政府
康美镇政府
丰州镇政府
霞美镇政府
官桥镇政府
水头镇政府</t>
  </si>
  <si>
    <t>交通项目</t>
  </si>
  <si>
    <t>省在建
泉州在建
南安在建</t>
  </si>
  <si>
    <t>国道G358线南安柳城至仑苍（安溪界）段公路工程</t>
  </si>
  <si>
    <t>溪美
柳城
美林
省新</t>
  </si>
  <si>
    <t>项目占地2235亩，涉及溪美、柳城、美林、省新，起点位于柳城街道杏莲村（南官公路平行交叉），经溪美街道宣化村、长富村、莲塘村、贵峰村，美林街道珠渊村，终于省新茂盛路（福昌路平行交叉），全长14.26km，按一级公路标准设计，采用30.5米公路断面，双向六车道。全线采用沥青混凝土路面，设计速度为60km/h。</t>
  </si>
  <si>
    <t>2025-2031</t>
  </si>
  <si>
    <t>第一季度：开展施工图招标；
第二季度：开展施工图设计；
第三季度：完成施工图设计、预算编制、预算审核、工可行业审查意见批复；
第四季度：土地组卷上报审批，开工建设。</t>
  </si>
  <si>
    <t>交通运输局
能源工贸集团
溪美办事处
柳城办事处
美林办事处
省新镇政府</t>
  </si>
  <si>
    <t>泉州预备
南安在建</t>
  </si>
  <si>
    <t>厦漳泉城际铁路R1线（南安段）及配套项目</t>
  </si>
  <si>
    <t>新列入</t>
  </si>
  <si>
    <t>水头石井</t>
  </si>
  <si>
    <t>厦漳泉城际铁路R1线（南安段）起于晋江市与南安市分界处（大盈溪），沿海联大道—科院南路敷设，止于泉厦海域分界处（围头湾），正线长约19.8km，设水头站、石井站2座高架站，配套建设主变电站、主梁场、弃渣场各1处，规划建设水头站TOD、石井站TOD。</t>
  </si>
  <si>
    <t>第一季度：完成土建点招投标，开展征迁；                                        第二季度：完成征迁，管道迁改设计；                                          第三季度：全线开工；                                                                              第四季度：完成工程量10%。</t>
  </si>
  <si>
    <t>发改局</t>
  </si>
  <si>
    <t>发改局      
水头镇政府   
石井镇政府</t>
  </si>
  <si>
    <t>南安在建</t>
  </si>
  <si>
    <t>福建海峡西岸泉州湾地区历史遗留废弃矿山生态修复示范工程（南安段）</t>
  </si>
  <si>
    <t>修复334个历史遗留废弃矿山，包括消除危岩体隐患，边坡工程，场地平整，生态植被重建，挡墙及防护栏等基础设施。</t>
  </si>
  <si>
    <t>2026-2028</t>
  </si>
  <si>
    <t>第一季度：完成工程设计审批、工程预算编制及审核等前期工作；
第二季度：完成工程项目招投标并进场施工；
第三季度：完成Z13-Z16等4个子项目图斑地形地貌重塑工程和土壤重构改良工程；
第四季度：完成Z13-Z16等4个子项目植被重建工作，完成Z10-Z12等3个子项目矿山地质灾害治理工程和地形地貌重塑工程。</t>
  </si>
  <si>
    <t>自然资源局</t>
  </si>
  <si>
    <t>资源局
各有关乡镇</t>
  </si>
  <si>
    <t>城建环保项目</t>
  </si>
  <si>
    <t>泉州在建
南安在建</t>
  </si>
  <si>
    <t>南安市城南片区交通系统提升工程（一期）</t>
  </si>
  <si>
    <t>南安市</t>
  </si>
  <si>
    <t>项目位于城南片区，规划面积约9.64平方公里，北至西溪；南至成功开发区；西至南同公路；东至东三路。涉及主要子项目为：南安市成功雕像环岛节点交通提升工程、南安市区交通节点综合治理工程、柳美北路提升改造工程、柳美北路与南安大道节点立交改造工程、成功路（公安局至南安三小段）白改黑工程、柳南西路-鹏峰路路口过街天桥、鹏峰路提升改造工程、柳南西路（成功街至柳中路段）提升改造工程、南洪路与南安大道连接线工程、科教中心公园北路（一期）西延伸段等项目以外疏内畅、品质提升为目标，通过交通组织优化、过街天桥建设、道路提升改造、道路新建、节点改造提升等方式，构建城南片区高效、通畅、完善的现代路网体系。</t>
  </si>
  <si>
    <t>2026-2030</t>
  </si>
  <si>
    <t>成功雕像环岛交通节点                                                
第一季度：完成工程可行性研究报告、初步设计、施工图设计及招投标等前期工作；                                                      
第二季度：完成工程建设全部工作并组织竣工验收。                                      鹏峰中学西北门交通提升、南安市区交通综合治理、南安大道与柳美北路立交节点、柳美北路道路提升工程               
第一季度：完成项目立项、工程可行性研究报告工作；                  
第二季度：完成项目工可报批及初步设计工作；                         
第三季度：完成项目施工图设计及预算编制与财审工作；                
第四季度：完成项目施工、监理招标工作。</t>
  </si>
  <si>
    <t>住建局</t>
  </si>
  <si>
    <t>住建局    
南翼集团
各有关乡镇（街道）</t>
  </si>
  <si>
    <t>南安市全域水产健康养殖项目</t>
  </si>
  <si>
    <t>项目总用地面积358.12万平方米，总建筑面积1万平方米。主要建设管理用房、创新培育中心。生态精养4899.24亩，陆基循环生态养殖276.07亩，生态圈养196.48亩。主养大口黑鲈鱼鱼苗、黄颡鱼鱼苗、黑脊倒刺鱼苗、光唇鱼苗、马口鱼苗、套养鲢鱼鱼苗、鳙鱼鱼苗、鲫鱼鱼苗、鳜鱼鱼苗。购置叶轮增氧机、罗茨鼓风机、投料机、拌料机、巡逻作业船、变压器等相关配套机械，新建改建管理用房，搭建养殖平台，以高技术、高产值方向发展水产养殖业。</t>
  </si>
  <si>
    <t>2024-2026</t>
  </si>
  <si>
    <t>第一季度：澳洲蓝龙虾养殖及成虾销售，引进规模化养殖鱼排模式的养殖户；
第二季度：推进建设鱼排养殖施工；
第三季度：采购曝氧设备、鱼苗等养殖设施设备；
第四季度：购买鱼苗，日常养殖及销售。</t>
  </si>
  <si>
    <t>农业农村局</t>
  </si>
  <si>
    <t>能源工贸集团
各有关乡镇</t>
  </si>
  <si>
    <t>农林水利项目</t>
  </si>
  <si>
    <t>南安数字科创产业园</t>
  </si>
  <si>
    <t>柳城美林
省新
霞美</t>
  </si>
  <si>
    <t>项目总用地面积约1700亩，总建筑面积17.02万㎡。主要建设：1.南安应急安全科创谷，总用地面积7.41万㎡，厂房总占地面积3.52万㎡，总建筑面积16.77万㎡；2.智慧园区建设，包括园区“算力中心”（配套网络设备、云平台服务器、安全设备、系统软件、大屏显示等智能化设施）、园区“视联网”、园区“灯联网”、园区“物联网”、智慧园区管理平台；3.基础设施建设，包括新建园区道路27条，总长约19019.71m、改造提升道路5条，总长约8000m、土方平整约186万m³、供水排水管道改造提升约5800m、污水治理泵站约2112m，管道约1219米、园区配套服务中心建筑面积约425㎡；4.利用国有自持物业资产和公共用地服务用地等建设智能充电、智慧停车场、智慧光伏发电等。</t>
  </si>
  <si>
    <t>2024-2029</t>
  </si>
  <si>
    <t>第一季度：【福林路道路工程、福东路道路工程、茂华西路三期、锦仙大道A段工程、金河大道双溪口段、光电基地支十一路工程、金西十二路工程、张霞路道路工程、榕桥园区道路提升改造项目等】市政道路路基施工完成60%，管道完成20%；
第二季度：市政道路管网施工完成50%，管道完成50%；
第三季度：市政道路路基和管网基本完成，管道完成70%；
第四季度：市政道路进行路面及附属施工，管道完成85%。</t>
  </si>
  <si>
    <t>经济开发区</t>
  </si>
  <si>
    <t>经济开发区
园区集团
柳城办事处
美林办事处
省新镇政府
霞美镇政府</t>
  </si>
  <si>
    <t>服务业项目</t>
  </si>
  <si>
    <t>向乐公路拓宽改造项目第二至四标段</t>
  </si>
  <si>
    <t>向阳
乐峰</t>
  </si>
  <si>
    <t>项目占地439.4亩，涉及向阳乡向阳村、卓厝村、海山林场，乐峰镇潭边村、炉中村、印山林场，罗东镇罗东林场。第二标段长3.011公里、第三标段4.404公里，路面宽由5m拓宽至7.5m，全路幅路面重铺；第四标段长1.8公里，按三级公路标准设计，路基宽7.5m，砼面宽6.5m。</t>
  </si>
  <si>
    <t>第一季度：累计完成1公里道路改扩建；
第二季度：累计完成2公里道路改扩建；
第三季度：累计完成3公里道路改扩建；
第四季度：累计完成4公里道路改扩建。</t>
  </si>
  <si>
    <t>交通运输局
向阳乡政府
乐峰镇政府</t>
  </si>
  <si>
    <t>南安市北外二环公路工程（一期）</t>
  </si>
  <si>
    <t>康美
丰州
霞美</t>
  </si>
  <si>
    <t>项目占地293.35亩，涉及康美、丰州、霞美。起点位于康美镇东旭村南侧的S213，向南经青山村与南洪路平交后拓宽兰青大桥，近期接省道215线；远期下穿联十一线高架后于兰田村董内设桥梁上跨兴泉铁路隧道，至溪丰村南侧上跨漳泉肖铁路及晋江后，于仙河村与江滨南路相连，向南下穿环城高速后止于滨江大道，主线全长10.65公里，设计速度60km/h，采用二级公路兼城市主干道标准设计，标准路基宽度50m，主线双向6车道，并设1.2km连接线与S215相连。</t>
  </si>
  <si>
    <t>第一季度：可研取得批复；
第二季度：方案设计取得批复；
第三季度：初设取得批复；
第四季度：完成财审，施工、监理招标。</t>
  </si>
  <si>
    <t>交通运输局
能源工贸集团
康美镇政府
丰州镇政府
霞美镇政府</t>
  </si>
  <si>
    <t>南安市2026年电网建设及改造工程</t>
  </si>
  <si>
    <t>项目涉及全市26个乡镇（街道）。2026年续建福建泉州南安后田110kV变电站主变扩建工程、福建泉州南安埔当～湖美110kV线路新建工程、福建泉州南安北山（城西）110kV输变电工程；新建福建泉州南安西庄二110kV输变电工程、福建泉州南安老港110kV变电站主变扩建工程、福建泉州南安振兴110kV输变电工程、福建泉州南安翔云二35kV输变电工程；新建2026年配电网建设工程，其中10千伏线路135.5公里，公用台区286台。</t>
  </si>
  <si>
    <t>2025-2027</t>
  </si>
  <si>
    <t>第一季度：续建后田110kV变电站主变扩建工程、埔当～湖美110kV线路新建工程、北山（城西）110kV输变电工程；累计新建10千伏线路30公里，公用台区50台；          
第二季度：续建后田110kV变电站主变扩建工程、埔当～湖美110kV线路新建工程、北山（城西）110kV输变电工程；累计新建10千伏线路85公里，公用台区160台；    
第三季度：后田110kV变电站主变扩建工程投产送电；续建埔当～湖美110kV线路新建工程、北山（城西）110kV输变电工程；开工建设翔云二35kV输变电工程；累计新建10千伏线路100公里，公用台区215台；                                                              第四季度：续建埔当～湖美110kV线路新建工程、北山（城西）110kV输变电工程、翔云二35kV输变电工程；开工建设老港110kV变电站主变扩建、西庄二110kV输变电工程、振兴110kV输变电工程；累计新建10千伏线路135.5公里，公用台区286台。</t>
  </si>
  <si>
    <t>工信局</t>
  </si>
  <si>
    <t>国网南安市供电公司各有关乡镇（街道）</t>
  </si>
  <si>
    <t>能源项目</t>
  </si>
  <si>
    <t>南安市电力设施建设工程包</t>
  </si>
  <si>
    <t>涉及柳城、省新、仑苍、金淘、洪濑、康美、罗东、码头、梅山、霞美、官桥、水头、石井13个乡镇（街道）。
1.福建泉州南安110kV扶茂变龙塔Ⅱ线10kV配套送出工程；2.福建泉州南安110kV榕桥变新梧线10kV网架标准化改造工程；3.福建泉州南安110kV西庄变10kV金坑线网架结构优化工程；4.福建泉州南安110kV塘上变塘过线10kV网架标准化改造工程；5.福建泉州南安110kV洪濑二变祠口Ⅱ线10kV配套送出工程；6.福建泉州南安220kV时潮变水莲线10kV网架标准化改造工程；7.福建泉州南安220kV玉叶变玉梧线10kV网架标准化改造工程；8.福建泉州南安110kV仑苍变蔡西线10kV网架标准化改造工程；9.福建泉州南安乐峰向阳网格10kV坑头线等线路防风改造工程；10.福建泉州南安110kV诗山变大庭线10kV网架标准化改造工程；11.福建泉州南安梅山网格10kV竞丰线线路防风改造工程；12.福建泉州南安110kV石井变10kV和美线网架结构优化工程；13.福建泉州南安110kV水头变环球一线10kV网架标准化改造工程；14.福建泉州南安110kV水头变10kV荷楼线防灾抗灾能力提升工程；15.福建泉州南安霞美网格果园线10kV网架标准化改造工程。</t>
  </si>
  <si>
    <t>2025-2026</t>
  </si>
  <si>
    <t>第一季度：完成设计、施工、监理招标，签订合同，物资采购，项目开工；
第二季度：完成项目整体进度30%；
第三季度：完成项目整体进度70%；
第三季度：完成项目整体进度100%。</t>
  </si>
  <si>
    <t>国网南安市供电公司
各有关乡镇</t>
  </si>
  <si>
    <t>南安市金淘镇、梅山镇高标准农田建设项目</t>
  </si>
  <si>
    <t>金淘梅山</t>
  </si>
  <si>
    <t>主要建设高标准农田提质11700亩，耕地建设3000亩，旱改水工程1300亩，具体工程包括农田建设、耕作层地力保持、农田灌溉工程和田间道路工程等；其他农用地提升改造22亩，用于农业生产设施及配套工程(农事服务中心，建筑面积约11100平方米）。</t>
  </si>
  <si>
    <t>2025-2029</t>
  </si>
  <si>
    <t>第一季度：完成方案编制、土地流转等工作；
第二季度：完成项目招投标，项目开工；
第三季度：工程建设完成至25%；
第四季度：工程建设完成至50%。</t>
  </si>
  <si>
    <t>能源工贸集团
梅山镇政府
金淘镇政府</t>
  </si>
  <si>
    <t>南安市教育提升工程（一期）</t>
  </si>
  <si>
    <t>溪美柳城美林省新罗东梅山霞美官桥石井</t>
  </si>
  <si>
    <t>项目占地639.86亩，其中，一期建筑面积293646平方米，主要建设内容为教学楼、综合楼、宿舍楼及艺体馆以及配套建设室外附属设施工程等。本项目包含十四个子项目，分别为南安市北山小学、南安市第七小学（一期）、南安市官桥第一小学扩建工程（二期）、南安市第六中学扩建工程、南安市柳城中学扩建工程（一期）、南安市特殊教育学校扩建工程（一期）、南安市第十二小学、南安市南金小学（一期）、南安市国专中心小学芙蓉校区（一期）、南安市院前小学迁建项目、南安市南翼实验小学迁建项目（一期）、南安市昌财实验学校、南安市温山小学扩建工程和南安市第二中学昌财教学楼2#楼。</t>
  </si>
  <si>
    <t>2023-2026</t>
  </si>
  <si>
    <t>第一季度：温山小学、南金小学剩余楼栋主体结构验收，完成室内外装修和室外工程的30%；昌财实验、官桥一小完成室内外装修和室外工程的80%；国专小学剩余区域开工建设；南翼实验剩余楼栋主体结构验收，完成室内外装修和室外工程的30%；
第二季度：温山小学、南金小学完成室内外装修和室外工程的80%；昌财实验、官桥一小、国专小学竣工验收；南翼实验完成室内外装修和室外工程的80%；
第三季度：温山小学、南翼实验、南金小学竣工验收。</t>
  </si>
  <si>
    <t>教育局</t>
  </si>
  <si>
    <t>教育局
南翼集团
各有关乡镇（街道）</t>
  </si>
  <si>
    <t>社会事业项目</t>
  </si>
  <si>
    <t>南安市校舍改扩建项目（第一批）</t>
  </si>
  <si>
    <t>溪美
金淘
九都官桥
水头</t>
  </si>
  <si>
    <t>项目占地6.765亩，总建筑面积2.39万平方米，主要包括教学楼、实验楼、宿舍楼的改扩建，包含西溪中学女生宿舍楼危房改造项目、峰山小学教学楼危房改造项目、呈美小学楼危房改造项目、南侨中学教师宿舍楼危房改造项目、侨光中学仙都楼危房改造项目、美星小学教学综合楼、教师宿舍楼危房改造项目等7个子项目。</t>
  </si>
  <si>
    <t>第一季度：西溪中学、呈美小学、侨光中学竣工验收；
第二季度：五峰中学验收；
第三季度：南侨中学竣工验收；
第四季度：档案归档。</t>
  </si>
  <si>
    <t>南安市校舍安全改扩建项目（第二批）</t>
  </si>
  <si>
    <t>美林金淘洪濑水头</t>
  </si>
  <si>
    <t>启动7所学校进行改扩建，主要包括教学楼、实验楼、宿舍楼的改扩建。建筑总占地面积5422.23平方米，总建筑面积26576.86平方米，主要包括教学楼、综合楼、宿舍楼及室外配套工程、地下消防水池及泵房等。共7个子项目：温成中学教师宿舍楼、毓元中学教师宿舍楼、新侨中学教学楼、大盈小学教学综合楼、水头中学教学楼、龙风中学教学楼、南光中学宿舍楼。</t>
  </si>
  <si>
    <t>第一季度：跟进学校原址拆除工作；
第二季度：办理施工许可证，开工建设；
第三季度：基础工程及主体工程；
第四季度：竣工验收。</t>
  </si>
  <si>
    <t>南安市第二批职业教育提升工程</t>
  </si>
  <si>
    <t>柳城霞美</t>
  </si>
  <si>
    <t>总建筑面积2.8万平方米，南安市红星职业中专学校建设1栋5层的学生宿舍楼及其他相应配套设施等，南安职业中专学校建设1栋4层的教学楼、运动场及其他相应配套设施等。</t>
  </si>
  <si>
    <t>第一季度：红星职业中专1#学生宿舍楼及室外附属配套工程完成主体切砖，南安职业中专2#教学楼、运动场及室外附属配套工程土石方挖运、挡土墙、支护桩工程全部完成；
第二季度：红星职业中专1#学生宿舍楼及室外附属配套工程完成整体建设，验收并交付，南安职业中专2#教学楼、运动场及室外附属配套工程完成基础工程、地下二层主体结构；
第三季度：完成地下一层主体结构；
第四季度：完成装修工程，室外配套工程完成至50%。</t>
  </si>
  <si>
    <t>教育局
柳城办事处
霞美镇政府</t>
  </si>
  <si>
    <t>南安市高中教育资源整合提升工程</t>
  </si>
  <si>
    <t>总建筑面积约5万平方米，主要建设3栋高中教学楼、4栋宿舍楼、1栋综合楼及地下室等配套工程，新增高中学位5000个，高中宿舍床位1496个。</t>
  </si>
  <si>
    <t>第一季度：完成鹏峰中学高中部教学综合楼初验，宝莲中学高中教学综合楼及宿舍楼招标工作，五星中学高中综合楼和宿舍楼完成施工图设计及预算，第三中学高中扩建项目、龙泉中学高中宿舍楼开工建设；
第二季度：鹏峰中学高中部教学综合楼竣工投用，第三中学高中扩建项目、龙泉中学高中宿舍楼主体结构建设，宝莲中学高中教学综合楼及宿舍楼完成开工建设，五星中学高中综合楼和宿舍楼完成施工招标；
第三季度：第三中学高中扩建项目、龙泉中学高中宿舍楼完成主体结构施工，宝莲中学高中教学综合楼及宿舍楼主体建设，五星中学高中综合楼和宿舍楼开工建设；
第四季度：第三中学高中扩建项目、龙泉中学高中宿舍楼进行室内外装修，宝莲中学高中教学综合楼及宿舍楼完成主体结构建设，五星中学高中综合楼和宿舍楼开始主体建设。</t>
  </si>
  <si>
    <t>教育局
各有关乡镇（街道）</t>
  </si>
  <si>
    <t>南安市北部片区生态农业示范区项目</t>
  </si>
  <si>
    <t>码头
九都</t>
  </si>
  <si>
    <t>总建筑面积2.4万平方米，改造面积9.1万平方米，主要建设九都柑橘特色产业示范园及基础设施配套工程、码头荔枝特色产业示范园及基础设施配套工程等。</t>
  </si>
  <si>
    <t>2024-2028</t>
  </si>
  <si>
    <t>第一季度：北部片区生态农业示范区项目完成施工招标，环山美水库水生态保护及水美乡村建设项目完成实施方案编制；
第二季度：北部片区生态农业示范区项目完成部分农业三产服务配套项目至20%，环山美水库水生态保护及水美乡村建设项目完成招投标实施方案过会；
第三季度：北部片区生态农业示范区项目完成部分农业三产服务配套项目至40%，环山美水库水生态保护及水美乡村建设项目完成项目招投标；
第四季度：北部片区生态农业示范区项目完成部分农业三产服务配套项目至80%，环山美水库水生态保护及水美乡村建设项目完成环山美水库水生态保护工程的20%。</t>
  </si>
  <si>
    <t>农业农村局
能源工贸集团
文体旅集团
码头镇政府
九都镇政府</t>
  </si>
  <si>
    <t>南安市人才社区周边路网工程</t>
  </si>
  <si>
    <t>柳城美林</t>
  </si>
  <si>
    <t>项目位于柳城街道、美林街道，总用地面积29735平方米（约44.603亩），总长1278.441米，包含规一路、规划三路及公园北路等三条道路，均采用沥青混凝土路面。其中，规一路（划一路－学园中路），长718.5米，宽24米，道路等级为城市次干路，双向四车道设计速度30km/h；划三路（规一路-公园北路），长312.98米，宽14米，道路等级为城市支路，双向两车道，设计速度20km/h；公园北路（划一路－划三路），长246.916米，宽24米，道路等级为城市次干路，双向四车道，设计速度30km/h。主要建设内容为道路工程、交通工程、给排水工程、电信工程、电力工程、路灯照明和绿化工程等市政配套设施。</t>
  </si>
  <si>
    <t>2024-2027</t>
  </si>
  <si>
    <t>第一季度：完成公园北路施工20%，规一路、划三路用地报批组卷；
第二季度：完成公园北路施工25%；规一路、划三路取得土地批复；
第三季度：完成公园北路施工30%；规一路、划三路基工程50%；
第四季度：公园北路竣工，规一路、划三路完成路基工程。</t>
  </si>
  <si>
    <t>城管局</t>
  </si>
  <si>
    <t>城管局
南翼集团        美林办事处    柳城办事处</t>
  </si>
  <si>
    <t>南安市西溪两岸文化旅游街区改造提升项目</t>
  </si>
  <si>
    <t>溪美
美林
柳城</t>
  </si>
  <si>
    <t>项目占地约50亩，选址位于柳城街道帽山社区、柳东社区等。项目包含西溪两岸夜经济生活基础设施提升工程（包含东安大桥、晋安大桥等7座桥桥体、西溪两岸公园和建筑外立面、南山、北山凤凰山等和成功街沿线及新华街沿线建筑亮化提升）、西溪漫步工程（一期）（总长11.7公里，主要环线步道、北岸步道、南岸步道、溪美大桥与南安大桥桥面进行绿化、美化）、西溪两岸文化旅游街区改造提升（占地50亩，总长2公里，包含街区文化旅游基础设施改造提升，打造智慧旅游设施、邻里空间、夜色经济、文创空间等新型消费场景，开发城市景观游览、建设城市公共文化服务综合空间，构建南安市文化旅游综合服务精品示范街区）等3个项目。</t>
  </si>
  <si>
    <t>第一季度：完成亮化提升工程60%；
第二季度：完成亮化提升工程70%；
第三季度：完成亮化提升工程90%；
第四季度：完成亮化提升工程100%</t>
  </si>
  <si>
    <t>文体旅局</t>
  </si>
  <si>
    <t>文体旅局
商务局
文体旅集团
溪美办事处
美林办事处
柳城办事处</t>
  </si>
  <si>
    <t>南安市公益性公墓项目一期</t>
  </si>
  <si>
    <t>柳城
官桥</t>
  </si>
  <si>
    <t>规划面积200亩，项目分2期进行建设，其中，一期预计8000万元，选址于梅陵古园南地块（58.13亩）、北地块（43.87亩），建设墓园区包括墓葬区、骨灰楼堂安放区、生态葬法区、公祭区，占地面积不少于公墓总面积的60%，墓园建设绿化率不低于40%，配套建设园区道路、停车场、绿化、管理服务区等，总建筑面积14000平方米，原则上每亩地安置骨灰不少于300个。二期预计7000万元，建设将根据实际需求适时开发建设。</t>
  </si>
  <si>
    <t>第一季度：完成林地报批；
第二季度：完成用地报批；
第三季度：开工建设；
第四季度：完成建设30%。</t>
  </si>
  <si>
    <t>民政局</t>
  </si>
  <si>
    <t>民政局
能源工贸集团
柳城办事处
官桥镇政府</t>
  </si>
  <si>
    <t>南安文庙（二期）</t>
  </si>
  <si>
    <t>北峰丰州</t>
  </si>
  <si>
    <t>项目占地约9.91亩。选址于丰泽区北峰街道。二期工程占地3636.1平方米，总建筑面积941.5平方米，主要修缮明伦堂、东西斋、仪门、朱子祠、东西榉头、前厅以及室外配套等，以及配套消安防、展陈等设施。</t>
  </si>
  <si>
    <t>第一季度：完成梁架施工；
第二季度：完成屋面及油漆施工；
第三季度：完成所有地面工程；
第四季度：整体完工。</t>
  </si>
  <si>
    <t>文体旅局
文体旅集团</t>
  </si>
  <si>
    <t>南安市十大书院项目</t>
  </si>
  <si>
    <t>项目总占地约50亩，十大书院核心建设内容包括九日山书院、杨林书院、西溪书院（武荣书院）、石井书院、莲塘书院、文山书院、孔泉书院、桃源书院（丰州镇桃源水库边）、灵应书院（灵应旅游景区内）、诗山书院（凤山旅游区诗山公园内）。为了进一步提升公园的品质，完善其功能布局，拟在公园布置一些茶歇木屋、客栈木屋、休憩平台等特色设施。</t>
  </si>
  <si>
    <t>第一季度：完成设计招标；
第二季度：完成图纸设计；
第三季度：开工建设；
第四季度：完成场地平整和基础工程。</t>
  </si>
  <si>
    <t>文体旅局
文体旅集团
各有关乡镇（街道）</t>
  </si>
  <si>
    <t>南安市农村生活污水治理二期工程</t>
  </si>
  <si>
    <t>项目涉及26个乡镇（街道），共244个行政村，合计新建污水主管网DN400-HDPE缠绕增强管16.145km、DN300-HDPE缠绕增强管413.271km、DN200-HDPE缠绕增强管740.115km，接户管 2683.203km；新建污水提升泵站90座，总提升规模17300m³/d；提升改造现有污水处理设施52座，改造后总处理规模8170m3/d。</t>
  </si>
  <si>
    <t>第一季度：完成管网建设80公里；
第二季度：完成管网建设50公里；
第三季度：完成管网建设70公里；
第四季度：完成管网建设100公里。</t>
  </si>
  <si>
    <t>城管局
水务集团
有关乡镇（街道）</t>
  </si>
  <si>
    <t>南安市城乡供水一体化项目</t>
  </si>
  <si>
    <t>项目占地约136亩，管网敷设范围涉及24个乡镇（街道）的175个村（社区），计划新建规模化水厂4座13.3万吨/日，改扩建规模化水厂2座7万吨/日；新建原水输水线路22.84公里，新建输水加压泵站5座；新建及改建配水管网总长2472.31公里、配水加压泵站59座、中途加氯间1座，更换 DN15智能水表44770台；新建村级独立供水工程21处，分散式供水工程2处。</t>
  </si>
  <si>
    <t>2022-2026</t>
  </si>
  <si>
    <t>管网部分：
第一季度：完成管网建设50公里；
第二季度：完成管网建设50公里；
第三季度：完成管网建设100公里；
第四季度：完成管网建设100公里；
水厂部分：
第一季度：仑苍水厂完成85%；洪梅水厂完成40%；金淘水厂完成10%；
第二季度：仑苍水厂完成100%；洪梅水厂完成80%；金淘水厂完成40%；
第三季度：洪梅水厂完成100%；金淘水厂完成90%；
第四季度：金淘水厂完成100%。</t>
  </si>
  <si>
    <t>水利局</t>
  </si>
  <si>
    <t>水利局
水务集团
有关乡镇（街道）</t>
  </si>
  <si>
    <t>南安市石井镇科院北路二期工程</t>
  </si>
  <si>
    <t>项目占地957亩，涉及石井镇院前村、三乡村、下房村、苏内村，水头镇仁福村，起点位于科院北路与院小路交叉处，终于水头镇仁福村与国道324线平交，路线全长9.0公里（其中隧道1.5公里），道路设计速度60km/h，路面宽度50m，路面采用沥青混凝土结构，为城市主干道，向北连接水头、官桥，其建设实施，可打通南安南北向交通干线。</t>
  </si>
  <si>
    <t>2020-2026</t>
  </si>
  <si>
    <t>第一季度：路基工程完成90%，桥梁工程完成100%，路面工程完成60%；
第二季度：路基工程完成100%，路面工程完成80%；
第三季度：完工通车。</t>
  </si>
  <si>
    <t>能源工贸集团
水头镇政府 
石井镇政府</t>
  </si>
  <si>
    <t>南安市城镇污水处理提质增效近期一期工程</t>
  </si>
  <si>
    <t>金淘
英都
东田
仑苍
码头
洪梅
诗山
罗东
乐峰
梅山
洪濑
康美
丰州
官桥
水头
石井</t>
  </si>
  <si>
    <t>项目涉及全市16个乡镇126村，计划将市辖区内、现状及规划污水纳入城镇集中式污水处理厂的19个集镇，建设内容以污水管道完善工程为主，本项目新建城镇污水管道240km，配套建设接户管及智能化分流井6座。进水浓度提升前期工程（污水管道深度排查）257.00km。</t>
  </si>
  <si>
    <t>第一季度：完成管网建设8公里；
第二季度：完成管网建设10公里；
第三季度：完成管网建设12公里；
第四季度：完成管网建设10公里。</t>
  </si>
  <si>
    <t>南安市市区污水处理提质增效管网改造二期工程</t>
  </si>
  <si>
    <t>溪美
柳城
美林
霞美</t>
  </si>
  <si>
    <t>项目涉及溪美、柳城、美林、霞美4个乡镇（街道），共计新建及改造d100~d1500雨污水管道67.26km，新建污水泵站10座，污水系统智能化改造工程13座，污水检查井增设超声波位计100座。主要服务市区污水处理厂三期工程，是南安市市区污水处理提质增效管网改造工程的延续。</t>
  </si>
  <si>
    <t>第一季度：完成管网建设5公里；
第二季度：完成管网建设5公里；
第三季度：完成管网建设5公里；
第四季度：完成项目建设。</t>
  </si>
  <si>
    <t>城管局
水务集团
溪美办事处
柳城办事处
美林办事处
霞美镇政府</t>
  </si>
  <si>
    <t>南安石壁水库至石井镇原水管道工程</t>
  </si>
  <si>
    <t>项目引水规模为8万m³/d，主要建设内容为引水管道总长11.2千米，设计管径为DN1000；石井二泵站一座，临时地下泵站一座，泵站设计流量均为0.926m³/s。引水线路起点于石壁水库，由石井二泵站加压输水（为实现原水管道建成后近期投用，在远期石壁水库加高扩容完成前新建临时地下泵站进行加压输水），经溪坂村后沿324国道新复线铺设至后坑村处，再沿科院北路延伸段铺设，通过最高点后经福厦铁路桥下，穿沈海高速、G324国道，经中泰（苏内）石材集控区至石井二水厂的取水口。</t>
  </si>
  <si>
    <t>第一季度：完成管道敷设2公里；
第二季度：完成管道敷设2公里；
第三季度：完成管道敷设2公里；
第四季度：完成管道敷设2公里。</t>
  </si>
  <si>
    <t>水利局
水务集团
水头镇政府
石井镇政府</t>
  </si>
  <si>
    <t>南安市韧性城市提升工程（管网部分）</t>
  </si>
  <si>
    <t>溪美
柳城美林</t>
  </si>
  <si>
    <t>新建DN600-DN2200雨水管道约10.09公里，新建雨水箱涵约2.09公里；对约6公里的现状雨水管道/箱涵进行清淤排查，并对存在病害的管道进行修复；对现状4座排涝站水泵进行设备更新；布设在线检测设施，共计100套；配备移动排水设备，完善应急设备储备库。</t>
  </si>
  <si>
    <t>第一季度：先建雨水管道、箱涵约1公里；
第二季度：先建雨水管道、箱涵约2公里；
第三季度：先建雨水管道、箱涵约2公里；
第四季度：先建雨水管道、箱涵约2公里。</t>
  </si>
  <si>
    <t>城管局
水务集团
溪美办事处
柳城办事处
美林办事处</t>
  </si>
  <si>
    <t>南安市城区污水处理提质增效工程（江北水质净化厂、管网改造三期）</t>
  </si>
  <si>
    <t>溪美
柳城美林
霞美</t>
  </si>
  <si>
    <t>江北水质净化厂一期工程：江北水质净化厂设计总规模为5万吨/天，分两期实施，一期设计规模2.5万吨/天。土建按远期规模5万吨/天一次性建成，设备按近期规模2.5万吨/天安装。主要建设内容为粗格栅、进水泵房、细格栅、旋流沉砂池、提升泵房、A2O生物反应池、二沉池、混凝沉淀池，反硝化深床滤池，接触消毒池，污泥池，综合生产车间，总配电间，综合处理车间，水务综合楼以及厂区内部配套的工艺管线、排水管线、厂内道路、防洪堤、绿化、传达室及大门、围墙等；厂外配套污水提升泵站一座（规模1.0万吨/天）及进水管道3km，尾水排放管渠5km。城区污水处理提质增效管网改造三期工程：工程围绕“收污水”“提水质”两个方面开展，“收污水”主要包括：补短板、城中村接污、截污系统完善、老城区雨污分流改造、排水管网提升改造、排水管网深度排查及病害修复，改造、企事业单位及小区雨污分流改造及其他内容。</t>
  </si>
  <si>
    <t>第一季度：完成江北水质净化厂基础工程，管网完成建设15公里；
第二季度：完成江北水质净化厂主体结构，管网完成建设15公里；
第三季度：完成江北水质净化厂主体装修及管道安装，管网完成建设15公里；
第四季度：完成江北水质净化厂主室外工程及设备安装，管网完成建设15公里。</t>
  </si>
  <si>
    <t>观音山现代物流产业基地项目</t>
  </si>
  <si>
    <t>美林
省新</t>
  </si>
  <si>
    <t>项目总用地面积约6330亩，建设内容主要为园区配套设施建设。</t>
  </si>
  <si>
    <t>2009-2030</t>
  </si>
  <si>
    <t>第一季度：完成福林路、福东南路工程管道施工20%；
第二季度：完成福林路、福东南路工程管道施工50%；
第三季度：完成福林路、福东南路工程管道施工80%；
第四季度：完成福林路、福东南路工程路基施工20%。</t>
  </si>
  <si>
    <t>经济开发区
园区集团
美林办事处
省新镇政府</t>
  </si>
  <si>
    <t>溪美街道</t>
  </si>
  <si>
    <t>南安市莲塘乡村振兴示范区项目</t>
  </si>
  <si>
    <t>溪美</t>
  </si>
  <si>
    <t>项目总占地1350亩，选址于莲塘东侧商服项目收储地块、南同公路北侧商服项目收储地块等，总建筑面积2万平方米，主要建设综合服务中心、高标准农田、国家水稻示范基地、生态研学院、观光旅游、智慧农业等，新建长约2公里观光道路，改造长约1.6公里原有车道路，形成车行、人行双循环的观光游览动线。</t>
  </si>
  <si>
    <t>第一季度：完成文旅板块土地批复，并开工建设；
第二季度：完成地下室施工及部分主体框架建设；
第三季度：完成部分主体框架建设；
第四季度：完成主体施工。</t>
  </si>
  <si>
    <t>文体旅局农业农村局</t>
  </si>
  <si>
    <t>文体旅局
农业农村局
文体旅集团
溪美办事处</t>
  </si>
  <si>
    <t>南安市外二环路南段延伸段及周边道路提升改造工程</t>
  </si>
  <si>
    <t>总用地面积为8万平方米，道路总长3341.082米，建设内容分为2部分：新建1条市政道路，外二环路南段延伸段（一期），长283.391米；对外二环路（环城西路至悦公馆段）、柳湖南路、南山路、城六路、城十路等5条市政道路进行提升改造，长3057.691米，均采用沥青混凝土路面。</t>
  </si>
  <si>
    <t>第一季度：一期竣工验收，二期完成初步验收；
第二季度：二期竣工验收。</t>
  </si>
  <si>
    <t>住建局
南翼集团
溪美办事处</t>
  </si>
  <si>
    <t>南安市北山片区更新改造及市政配套项目</t>
  </si>
  <si>
    <t>选址于彭美社区、湖美社区，占地1307亩。其中：安置房43万平及片区内规划路网、学校等配套设施建设。市政配套：建设环西南路（含柳城中学人行地道）、北山路、柳中路北延伸段、支一路、支二路、花溪路、元帅路、南轴路等八条道路，总长4610.798米，以及柳中路山水漫道（含3座分离式立体交叉空中步行连桥）。</t>
  </si>
  <si>
    <t>市政配套：
第一季度：完成柳中路山水漫道人行天桥建设；
第二季度：完成北山路附属管道及路基分部；
第三季度：完成北山路路面结构、交通工程、景观工程等；
第四季度：北山路完工投入使用。</t>
  </si>
  <si>
    <t>南安市港仔渡更新改造工程</t>
  </si>
  <si>
    <t>项目选址于溪美社区、崎峰社区，占地250亩，其中：市政配套包含5条市政道路（路线总长为 3039.061米）和港仔渡片区配套工程（中央绿地、文化绿地、北山广场）；南安市港仔渡片区住宅项目东侧地块、南安市港仔渡片区住宅项目西侧地块、南安市港仔渡片区住宅项目南侧地块；新建安置房工程：总建筑面积6.103万平方米，共5栋住宅楼，住宅416套，商业45间，车位配建397个。</t>
  </si>
  <si>
    <t>2022-2027</t>
  </si>
  <si>
    <t>第一季度：完成二期土石方26%、高边坡工程23%、道路工程25%、绿地工程用地报批；
第二季度：完成二期土石方42%，高边坡工程44%，道路工程40%，桥梁工程25%；绿地工程20%；
第三季度：完成二期土石方58%，高边坡工程58%，道路工程56%，桥梁工程40%；绿地工程40%；
第四季度：完成二期土石方73%，高边坡工程74%，道路工程72%，桥梁工程57%；绿地工程60%。</t>
  </si>
  <si>
    <t>资源局
住建局
南翼集团
溪美办事处</t>
  </si>
  <si>
    <t>南安北山·南轴记忆项目</t>
  </si>
  <si>
    <t>项目选址于湖美社区，占地32.125亩，总建筑面积约5.1万平方米，其中保留原轴承厂4座厂房及烟囱，改造成文创街区，新建5栋商业楼及1栋14层酒店。三牛精神研习馆、商协会、社团服务平台、视频直播基地、文化街区、城市展厅、美食街区、艺术教育培训中心、人工智能体验馆、咖啡酒吧街区、影视制作、酒店等共10栋建筑组成。</t>
  </si>
  <si>
    <t>第一季度：完成地下室结构开工建设；
第二季度：地下室结构封顶，主体结构施工；
第三季度：主体结构施工完成65%；
第四季度：主体结构封顶，外立面装修。</t>
  </si>
  <si>
    <t>溪美办事处</t>
  </si>
  <si>
    <t>鹏华科技（福建）厂房建设项目</t>
  </si>
  <si>
    <t>项目选址于成功开发区，占地面积为2.9万平方米，主要建设厂房及附属配套设施建筑面积为5.1万平方米。项目建成投产后，年产润滑油9000吨，产值1.6亿元。</t>
  </si>
  <si>
    <t>第一季度：进行厂房建设；
第二季度：进行厂房建设；
第三季度：进行厂房建设；
第四季度：完工投产使用。</t>
  </si>
  <si>
    <t>商务局</t>
  </si>
  <si>
    <t>南安津高阀门厂房扩建项目（二期）</t>
  </si>
  <si>
    <t>项目占地面积2.64万平方米，建设厂房及附属设施面积2.13万平方米，引进高端阀门生产线，投产后年产值增加19500万元。</t>
  </si>
  <si>
    <t>第一季度：完成项目用地手续批复；
第二季度：完成项目设计方案报批及土地出让工作；
第三季度：完成项目工程规划许可证、施工许可证等前期手续批复；
第四季度：厂房基础施工。</t>
  </si>
  <si>
    <t>工业项目</t>
  </si>
  <si>
    <t>南安宝运塑胶厂区建设项目</t>
  </si>
  <si>
    <t>项目占地30亩，选址于成功工业区，建筑面积4.3万平方米，引进消防配套产品生产工艺，投产后，年产各类消防配套产品9000万件，产值7500万元。</t>
  </si>
  <si>
    <t>第一季度：完成厂房建设95%；
第二季度：完成厂房建设100%；
第三季度：购置生产设备；
第四季度：项目投产使用。</t>
  </si>
  <si>
    <t>南安市集利兴彩印厂房二期项目</t>
  </si>
  <si>
    <t>项目选址于成功科技开发区，占地约21亩，建筑面积约1.96万平方米，建设办公楼、厂房及相关配套设施。</t>
  </si>
  <si>
    <t>第一季度：完成项目设计方案报批及土地出让工作；
第二季度：办理项目工程规划许可证、施工许可证等前期手续；
第三季度：完成项目工程规划许可证、施工许可证等前期手续批复；
第四季度：进行厂房建设。</t>
  </si>
  <si>
    <t>领跑鞋业电商大楼项目</t>
  </si>
  <si>
    <t>项目选址成功开发园，项目占地15亩，总建筑面积约2.3万平方米，打造集信息共享、资源整合、学习交流的综合性平台及“直播＋短视频带货”的新零售模式。</t>
  </si>
  <si>
    <t>第一季度：完成项目用地手续批复；
第二季度：完成项目设计方案报批及土地出让工作；
第三季度：完成项目工程规划许可证、施工许可证等前期手续批复；
第四季度：进行厂房建设。</t>
  </si>
  <si>
    <t>南安市供电公司备用调度指挥数据中心</t>
  </si>
  <si>
    <t>项目选址于彭美社区，用地面积约4780平方米，建筑面积约9000平方米，主要建设1栋地上六层，地下一层的调度指挥数据中心及岗亭、场内道路、场内停车场、场内边坡和场内绿化等配套工程。</t>
  </si>
  <si>
    <t>第一季度：土石方开挖完成、护坡完成；
第二季度：基础施工完成；
第三基础：主体施工；
第四季度：室内外装修。</t>
  </si>
  <si>
    <t>南翼集团
溪美办事处</t>
  </si>
  <si>
    <t>南安市莲塘潮创田园配套公园项目</t>
  </si>
  <si>
    <t>项目主要建设南同路（S213）北侧、溪美街道派出所西侧及成功农家乐东侧地块的景观绿化工程、给排水工程、道路改造工程、配套管理用房，以及滨水景观提升工程。</t>
  </si>
  <si>
    <t>第一季度：完成土地预公告前期手续办理及发布；
第二季度：完成土地手续组件及报批；
第三季度：完成土地手续批复及开工前准备工作，开工建设；
第四季度：场地平整、桥梁及配套用房基础建设。</t>
  </si>
  <si>
    <t>文体旅局城管局</t>
  </si>
  <si>
    <t>南安市北山气象研学综合休闲项目</t>
  </si>
  <si>
    <t>南安气象科普馆项目，主体展厅落位于南安气象局一楼，展陈面积约720平方米，融合南安本地特色与历史文化气象元素，展示古代南安人应对气象的智慧、历史气象事件、文化习俗中的气象元素、现代气象科技、防灾减灾知识。户外部分打造测天授时广场、山地观测区：古器观风走廊+文体旅集团休闲水吧、北山环线户外休闲点。</t>
  </si>
  <si>
    <t>第一季度：完成施工图审查及预算工作；
第二季度：完成招标工作及施工前手续办理，开工建设；
第三季度：完成墙面工作；
第四季度：完成天棚工作。</t>
  </si>
  <si>
    <t>文体旅集团
溪美办事处</t>
  </si>
  <si>
    <t>华创瑞璟园</t>
  </si>
  <si>
    <t>项目选址于崎峰社区，总用地约48亩，总建筑面积约9.6万平方米。整个小区由5栋26层高层住宅楼和18幢4层多层住宅楼及相关配套建筑组成。</t>
  </si>
  <si>
    <t>第一季度：高层住宅主体结构完成50%，多层住宅主体结构完成70%；
第二季度：高层住宅主体结构完成70%，多层住宅主体结构完成80%；
第三季度：高层住宅主体结构完成90%，多层住宅主体结构完成；
第四季度：高层住宅主体结构完成。</t>
  </si>
  <si>
    <t>泉州南安市五柱巷片区更新改造工程</t>
  </si>
  <si>
    <t>项目位于溪美街道，整体改造范围约276亩，包含南安大酒店、南安人民政府、气象站等区域。一期核心改造范围约146亩，东邻南安市人民政府，北邻新美路，西邻南安市气象局和南安一中，南邻新华街，范围内主要有企业职工宿舍、南安市粮食站以及村宅。拆除包含公共建筑，建筑面积约12.9万平方米，附属物约1.2万平方米，需安置套房约需14万平、店面5000平。</t>
  </si>
  <si>
    <t>2025-2028</t>
  </si>
  <si>
    <t>第一季度：环西路开工，安商地块对接开发商；
第二季度：环西路完成20%，安商地块开发商进场；
第三季度：环西路完成40%，安商地块进行基础施工；
第四季度：环西路完成60%，安商地块进行基础施工。</t>
  </si>
  <si>
    <t>溪美街道教育提升工程</t>
  </si>
  <si>
    <t>项目占地512亩，主要建设内容为柳城中学体育馆、综合性操场建设，第一幼儿园建发缦云分园提升改造工程、溪美中心幼儿园迁建改造提升工程以及配套建设室外附属设施工程等。</t>
  </si>
  <si>
    <t>第一季度：办理前期手续；溪美中心幼儿园完成室内外装修和室外工程的30%；第一幼儿园建发缦云分园开工建设；
第二季度：第一幼儿园建发缦云分园完成室内外装修和室外工程的80%；柳城中学操场、体育馆开工建设；
第三季度：溪美中心幼儿园、第一幼儿园建发缦云分园完成室内外装修和室外工程；配套建设室外附属设施工程开工建设；
第四季度：柳城中学操场、体育馆完成建设，配套建设室外附属设施工程完成建设。</t>
  </si>
  <si>
    <t>万消消防增资扩产项目</t>
  </si>
  <si>
    <t>项目选址于成功科技开发区，占地1.5万平方米，建设厂房及附属设施面积5.8万平方米，建设3栋生产车间、1栋综合楼、1栋宿舍楼等，主要生产消防器材、消防水带、气体灭火设备产品、智慧消防配套产品等。</t>
  </si>
  <si>
    <t>2026-2027</t>
  </si>
  <si>
    <t>颖龙消防增资扩产项目</t>
  </si>
  <si>
    <t>项目选址于成功科技开发区，占地2.2万平方米，建设厂房及附属设施面积6.5万平方米，建设3栋生产车间、1栋产品检测中心等，打造自动化消防设备产业生产基地。</t>
  </si>
  <si>
    <t>南安市五柱巷片区环西路工程</t>
  </si>
  <si>
    <t>项目用地面积2万平方米，道路全长712.599米，道路红线宽度为24米，道路等级为城市次干路，设计时速为 30km/h，双向四车道，采用沥青混凝土路面。主要建设内容为道路工程、给水工程、雨水工程、污水工程、电力工程、通信工程、照明工程、交通安全设施工程及绿化工程等。</t>
  </si>
  <si>
    <t>第一季度：完成施工许可证办理，建立项目部，开工建设；
第二季度：进行土石方开挖，场地平整，进行矿产处置；
第三季度：完成路基施工、雨污管道施工工程量40%；
第四季度：完成雨污管道施工工程量100%、电力给水管道完成50%。</t>
  </si>
  <si>
    <t>福建省海洋阀门增资扩产项目</t>
  </si>
  <si>
    <t>项目选址于成功科技开发区，占地2万平方米，建设厂房及附属设施面积6万平方米，主要建设4栋厂房、1栋办公楼等基础设施，打造智能阀门产业生产基地。</t>
  </si>
  <si>
    <t>第一季度：完成项目设计方案报批及土地出让工作；
第二季度：完成项目工程规划许可证、施工许可证等前期手续批复；
第三季度：进行厂房建设；
第四季度：进行厂房建设。</t>
  </si>
  <si>
    <t>柳城街道</t>
  </si>
  <si>
    <t>南安市康复院迁建项目</t>
  </si>
  <si>
    <t>柳城</t>
  </si>
  <si>
    <t>选址于祥堂村，项目占地90.24亩，总建筑面积9.55万平方米，建设门诊部、住院部、康复治疗等用房，床位规模850张，配置医疗设备及绿地、充电桩、广场、停车场、管网工程、对外连接道路等配套工程。</t>
  </si>
  <si>
    <t>第一季度：土石方开挖，进行边坡支护；
第二季度：土石方开挖并完成地下室部分地基与基础施工；
第三季度：主体结构封顶，地下室砌体施工；
第四季度：完成主体砌体施工。</t>
  </si>
  <si>
    <t>民政局
南翼集团
柳城办事处</t>
  </si>
  <si>
    <t>泉州工程职业技术学院项目</t>
  </si>
  <si>
    <t>选址于霞东、霞西村，总建筑面积22.27万平方米，建设教学楼、学生宿舍、行政楼、实训基地、教工住宅、体育场、活动中心、人才房等附属配套设施。</t>
  </si>
  <si>
    <t>2021-2026</t>
  </si>
  <si>
    <t>第一季度：完成主体工程量85%、室外工程及景观工程量30%；                                               第二季度：完成主体工程量95%、室外工程及景观工程量70%；                                              第三季度：完成主体工程量100%、室外工程及景观工程量100%。</t>
  </si>
  <si>
    <t>南翼集团
柳城办事处</t>
  </si>
  <si>
    <t>南安市五小片区改造工程</t>
  </si>
  <si>
    <t>选址于金街社区，项目占地74亩，建设占地面积约41.192亩，建设安商房约7.69万平方米，商业5273平方米，车库、架空层、服务用房等面积约3.58万平方米。</t>
  </si>
  <si>
    <t>2023-2028</t>
  </si>
  <si>
    <t>第一季度：二期场地土地平整；
第二季度：二期场地边坡、挡墙施工；
第三季度：二期设计方案、施工手续报批；
第四季度：二期设计方案、施工手续报批、桩基施工。</t>
  </si>
  <si>
    <t>资源局
住建局
南翼集团
柳城办事处</t>
  </si>
  <si>
    <t>南安恒利达年增产工程机械链轨节6万件套项目</t>
  </si>
  <si>
    <t>项目选址于榕桥工业区，总建筑面积16万平方米，分三期建设厂房及附属设施，购置7条锻造生产线、2台网带式回火炉、1台网带式托辊回火炉、1台网带式托辊中温回火炉、10台国产化立式加工中心等生产设备，年增产工程机械链轨节6万件套。</t>
  </si>
  <si>
    <t>第一季度：二期土地招拍挂出让及施工图设计；
第二季度：前期手续办理；
第三季度：施工许可招投标；
第四季度：开工建设，基础施工。</t>
  </si>
  <si>
    <t>柳城办事处</t>
  </si>
  <si>
    <t>南安高端智造产业园基础设施补强项目</t>
  </si>
  <si>
    <t>选址于下都社区、祥堂村、施坪村，建设榕桥大道延伸段领后支路、横二路西段、黄龙路前段、黄龙路延伸段、道路工程、工业大道东段的给水工程、排水工程（雨水工程、污水工程）、电力工程、通信工程、照明工程、交通工程等配套附属工程。</t>
  </si>
  <si>
    <t>第一季度：完成黄龙路东段、新溪路修缮提升项目前期手续办理；
第二季度：黄龙路东段进场施工，新溪路修缮提升项目设计预算招投标等；
第三季度：完成黄龙路东段施工，新溪路修缮提升项目进场施工；
第四季度：完成新溪路修缮提升项目。</t>
  </si>
  <si>
    <t>经济开发区
园区集团
柳城办事处</t>
  </si>
  <si>
    <t>福建宏发集团扩建项目</t>
  </si>
  <si>
    <t>项目总用地面积8.67万㎡，总建筑面积12.84万㎡：其中：子项目1：（南国用(籍)第00040974号）地块项目，拟建电商办公楼1栋，员工宿舍楼2栋，展示楼1栋，总建筑面积4.5万㎡；子项目2：闽（2024）南安市不动产权第0000162号地块项目，拟建检测车间1栋，总建筑面积7133㎡；子项目3：闽（2016）南安市不动产权第1200022号地块项目，拟建标准化厂房,3栋，总建筑面积4.24万㎡。子项目4：南国用（籍）第00070506号地块项目，拟建商务大厦1栋22层，配套设施1栋，总建筑面积3.39万㎡。</t>
  </si>
  <si>
    <t>第一季度：进行总部厂房建设30%；
第二季度：进行总部厂房建设60%；
第三季度：进行总部厂房建设90%；
第四季度：总部厂房完工投产使用。</t>
  </si>
  <si>
    <t>工信局
商务局</t>
  </si>
  <si>
    <t>南安杰锋年加工工程机械配件600万套项目</t>
  </si>
  <si>
    <t>项目选址于祥堂村，占地78.88亩，建设厂房及附属设施5.8万平方米，主要购置设备：IGBT表面加热感应器10台（不涉及使用中频炉）、（2000、3000、4000）热模锻各5组、复合锻5组、机械手50个，组成数字化锻造生产线，数控高端机床加工中心、数控立车各150台，数控精密磨床10台，自动热处理生产线10条，全自动涂装喷漆线10条等其他先进设备组建设备智能自动化加工车间。项目以圆钢、型钢为主，利用各类设备进行切割、热变形、热处理、精密机加工、热处理、精加工、组装、表面处理等。</t>
  </si>
  <si>
    <t>第一季度：进行厂房建设80%；
第二季度：进行厂房建设100%；
第三季度：室外绿化及收尾工程，完工。</t>
  </si>
  <si>
    <t>南安市柳城街道农田改造提升与主粮现代化农事运营示范项目</t>
  </si>
  <si>
    <t>项目包含两个子项目，子项目一：南安市柳城街道农田改造提升项目，子项目二：主粮现代化农事运营示范项目。其中：子项目一规划实施农田连片整治、土地整治及配套设施，具体包括：1、农田实施面积2000亩，2、新增耕地实施面积840亩，3、旱改水实施面积576亩；子项目二占地约10亩。建筑面积约3500平方米，其中育秧工厂约600平米、农机库房约800平米、烘干及临时仓储一体化中心约2100平方米。及其他配套建设水污分离系统、烘干中心地面硬化等内容。</t>
  </si>
  <si>
    <t>第一季度：完成2000亩高标准农田、296亩旱改水、农事服务中心竣工验收；
第二季度：145亩新增耕地竣工验收，25亩旱改水竣工验收；
第三季度：剩余新增耕地+旱改水施工；
第四季度：剩余新增耕地+旱改水竣工验收。</t>
  </si>
  <si>
    <t>农业农村局文体旅局</t>
  </si>
  <si>
    <t>能源工贸集团
柳城办事处</t>
  </si>
  <si>
    <t>南安市成功街城市更新项目</t>
  </si>
  <si>
    <t>预备转在建</t>
  </si>
  <si>
    <t>对S04民政局综合楼、产业会客厅等建筑进行外立面改造、室内公区装修、机电改造等。同时对成功街片区成功街、滨江路及三条支巷合计约1624米的市政设施的翻新调整、沿线建筑底层店招翻新和机电排水条件提升。</t>
  </si>
  <si>
    <t>第一季度：完成种子公司地块设计方案及建设用地手续；
第二季度：种子公司地块新建建筑开工；
第三季度：种子公司新建建筑地块竣工验收。</t>
  </si>
  <si>
    <t>智盛企业总部大楼项目</t>
  </si>
  <si>
    <t>建设1栋20层写字楼，总建筑面积约1.1万平方米，依托西溪沿岸美丽风景，打造沿江商务中心，主要招引金融、商贸企业入驻。</t>
  </si>
  <si>
    <t>第一季度：设计方案；
第二季度：前期手续办理；
第三季度：施工许可招投标；
第四季度：开工建设，基础施工。</t>
  </si>
  <si>
    <t>南安柳城商会大厦建设项目</t>
  </si>
  <si>
    <t>项目选址于帽山社区，成功国际会展中心对面，总占地面积约12.5亩，主要建设三栋楼包括1栋3层商业广场、1栋9层办公大楼、1栋13层酒店大楼，总建筑面积3万平方米。立足于成功国际会展中心区位优势，打造集商务办公、休闲购物、餐饮住宿为一体的综合性商业体。</t>
  </si>
  <si>
    <t>南安市亨正机械厂房扩建项目</t>
  </si>
  <si>
    <t>项目占地面积为6294.98平方米，主要建设1栋厂房建筑面积为3700平方米。</t>
  </si>
  <si>
    <t>第一季度：前期手续办理；
第二季度：施工许可招投标，开工建设；
第三季度：基础施工，厂房建设50%；
第四季度：厂房建设100%。</t>
  </si>
  <si>
    <t>泉州鸿飞环保技改项目</t>
  </si>
  <si>
    <t>计划新增购置炉渣处理加工系统，以其先进、绿色的生产工艺，将圣元环保垃圾焚烧产生的炉渣回收再利用，生产免烧环保砖，实现炉渣的资源化利用，预计年综合利用炉渣可达40万吨，年产6000万标块免烧环保砖，实现年产值2000万元以上。</t>
  </si>
  <si>
    <t>第一季度：前期手续办理；
第二季度：购置设备，设备进场；
第三季度：调试设备，投产。</t>
  </si>
  <si>
    <t>泉州市泓辉机械技改项目</t>
  </si>
  <si>
    <t>新增一条全自动工程机械配件生产线，可新增年产值4000万以上。</t>
  </si>
  <si>
    <t>第一季度：前期手续办理；
第二季度：前期手续办理；
第三季度：购置设备，设备进场；
第四季度：调试设备，投产。</t>
  </si>
  <si>
    <t>福建省三辉消防技改项目</t>
  </si>
  <si>
    <t>新增一条全自动灭火器生产线，增加全智能水带圆织机20台，可新增年产值6000万以上。</t>
  </si>
  <si>
    <t>露江工业区东五路、东五路支路改造提升工程</t>
  </si>
  <si>
    <t>东五路道路设计长度为626.451米，设计速度20km/h，道路红线宽度15m，采用双向两车道断面形式，路面结构设计采用沥青混凝土路面，双侧8米规划绿地设计为市政配套景观绿化；东五路支路道路设计长度约为601.168米，设计速度20km/h，道路红线宽度15m。主要设计内容包括：道路工程、给水工程、雨水工程、污水工程、电力工程、通信工程、照明工程、交通安全设施工程及绿化工程等。</t>
  </si>
  <si>
    <t>第一季度：前期手续办理；
第二季度：道路两侧清理；
第三季度：主体工程建设；
第四季度：主体工程建设。</t>
  </si>
  <si>
    <t>福建永发药业增资扩产项目</t>
  </si>
  <si>
    <t>选址于帽山社区，该项目占地面积1.77万平方米，主要建设3栋厂房，建筑面积1.85万平方米。</t>
  </si>
  <si>
    <t>第一季度：前期手续办理；
第二季度：前期手续办理；
第三季度：施工许可招投标；
第四季度：开工建设，基础施工。</t>
  </si>
  <si>
    <t>市场监管局</t>
  </si>
  <si>
    <t>南安全季酒店改造建设项目</t>
  </si>
  <si>
    <t>拟对现有的1幢7层建筑物进行全季酒店品牌标准化改造装修。新建酒店大堂、餐厅、会议室、后勤区等附属设施，实现会展中心周边一公里商务圈的服务能力。</t>
  </si>
  <si>
    <t>第一季度：装修施工，入驻投产。</t>
  </si>
  <si>
    <t>亚陶汇年产卫生陶瓷18万件项目</t>
  </si>
  <si>
    <t>更换窑炉电气控制系统、更换燃烧系统等降低能耗，提高产品质量；购置2条智能高压注浆生产线，21条普通立浇线改成吊装立浇线，改造原有3条高压注浆生产线，降低员工劳动强度，提升生产效率。</t>
  </si>
  <si>
    <t>第一季度：购置设备，设备进场；
第二季度：调试设备，投产。</t>
  </si>
  <si>
    <t>泉州冷菱机电设备厂房提升改造项目</t>
  </si>
  <si>
    <t>对原有厂房进行改造作业，完善工程管线（水、电、气），新增集成智能生产物流传输基座设备，引进环保与消防系统设施，新增智能安防监控系统。</t>
  </si>
  <si>
    <t>福建潘山热处理、可控气氛密封厢式多用炉设备采购与技术应用项目</t>
  </si>
  <si>
    <t>在现有车间内规划专用区域，新增4台可控气氛密封箱式多用炉、1台双槽消洗机、2台高温回火炉、1台旋转料车、2台备料车等生产设备，项目设备通过高温燃烧进行热处理生产及扩大生产能力，可完成多种工艺模式（如碳氨共渗、调质、光亮淬火、清洗等）实现年5000吨以上的金属热处理加工产量。</t>
  </si>
  <si>
    <t>泉州南安德林年增产30台绿色静压铸造机生产线扩建项目</t>
  </si>
  <si>
    <t>项目选址于杏莲村，总建筑面积3.17万平方米，拟建设标准厂房3栋，项目建成后主要投入生产福建首台绿色环保静压生产线，该项目建成后预计新增产值近1.5亿，新增年税收达800万元。</t>
  </si>
  <si>
    <t>第一季度：完成国有用地正成片开发方案编制；
第二季度：法拍竞得周边原华盛陶瓷地块进行平整；
第三季度：工程规划设计；
第四季度：法拍竞得周边原华盛陶瓷地块厂房改造10%。</t>
  </si>
  <si>
    <t>南安市露江工业区入口地块综合提升改造项目</t>
  </si>
  <si>
    <t>项目位于东三路与308省道交接处东侧7.81亩用地、西侧3.7亩用地，拟规划建设充电站、光伏屋面、景观工程、商业配套等，结合现状情况打造集合休闲、餐饮、办公、汽车充电及配套服务等功能于一体的综合服务体。</t>
  </si>
  <si>
    <t>第一季度：完成项目建设，竣工验收。</t>
  </si>
  <si>
    <t>泉州伟腾特种设备年验钢瓶140万个生产线技改项目</t>
  </si>
  <si>
    <t>主要购置生产设备有抽残液回收装置、角阀装卸机、钢瓶试水压机、焚烧炉，年检验钢瓶140万个。</t>
  </si>
  <si>
    <t>美林街道</t>
  </si>
  <si>
    <t>南安市城市文化旅游综合体项目</t>
  </si>
  <si>
    <t>美林</t>
  </si>
  <si>
    <t>项目选址于福溪社区，占地面积约205.59亩，总建筑面积为10.15万㎡，地上4层，地下2层（其中地上建筑面积4.59万㎡，地下建筑面积5.56万㎡，最大单体建筑面积为1.53万㎡）。主要建设内容包括南安图书城、人文自然遗产体验中心、青少年校外科学培训基地、文体教育培训中心及配套文化商业设施。</t>
  </si>
  <si>
    <t>第一季度：完成场馆展陈精装工程量的30%、室外工程量的30%；
第二季度：完成场馆展陈精装工程量的60%、室外工程量的60%；
第三季度：完成场馆展陈精装工程量的80%、室外工程量的80%；
第四季度：完成场馆展陈精装室外工程。</t>
  </si>
  <si>
    <t>宣传部
资源局
文体旅局
科协
侨联
南翼集团
美林办事处</t>
  </si>
  <si>
    <t>南安市创新总部中心</t>
  </si>
  <si>
    <t>项目选址于福溪社区，占地面积为91.63亩，新建3栋商业写字楼及附属裙楼、地下停车场、公共绿地、广场、游客集散中心、公交枢纽场站（场站管理楼、公交充电桩（本充电桩非独立用地，利用拟建设公交枢纽场站停车场，建设变压器、充电管线等附属设施，建设30台120kW双枪直流充电桩，合计总功率3600kW））等配套设施，总建筑面积12.5万平方米。</t>
  </si>
  <si>
    <t>第一季度：商务商业建筑主体施工建设；
第二季度：完成主体施工建设工程量的40%；
第三季度：完成主体施工建设工程量的70%；
第四季度：完成主体工程施工。</t>
  </si>
  <si>
    <t>能源工贸集团
美林办事处</t>
  </si>
  <si>
    <t>观音山现代商贸中心项目</t>
  </si>
  <si>
    <t>项目选址于观音山现代物流基地，占地面积约330亩，总建筑面积约60万㎡，其中商住建筑面积约54万㎡，拟由项目业主自持商业建筑比例为30%约16万㎡。项目建设内容涵盖文化书店、教育培训、主题百货、特色餐饮、星级酒店、夜经济示范区，商务办公楼及设计师沙龙、特色智能家居、家具、建材展贸为主的大型商业中心。</t>
  </si>
  <si>
    <t>2020-2027</t>
  </si>
  <si>
    <t>第一季度：完成一期商业装修收尾，二期16-19号楼和22号楼的内外墙装修工程量的60%；
第二季度：完成二期16-19号楼和22号楼的内外墙装饰装修工程；
第三季度：完成二期16-19号楼和22号楼的室外绿化施工，内外墙收尾工作；
第四季度：二期16-19号楼和22号楼验收交房。</t>
  </si>
  <si>
    <t>经济开发区
园区集团
美林办事处</t>
  </si>
  <si>
    <t>美的智慧家居科创项目</t>
  </si>
  <si>
    <t>项目选址于观音山现代物流基地，占地面积约510亩，建筑面积约60万㎡，主要建设智慧总部大楼、产业服务中心、美的商业综合体、智慧家居展示馆、智慧公寓、专家大院、幼儿园等。其中P21地块：项目占地面积6.38万㎡，主要建筑面积18.68万㎡；P06地块：项目占地面积13.74万㎡，总建筑面积45.7万㎡。</t>
  </si>
  <si>
    <t>2018-2026</t>
  </si>
  <si>
    <t>第一季度：完成p06三期A10、11#竣备交付；
第二季度：完成p06三期A7-9栋#结构25层；
第三季度：完成p06三期A7-9栋#结构封顶；
第四季度：完成p06三期A7-9栋#室内及地下室装修、机电等分包工作。</t>
  </si>
  <si>
    <t>经济开发区
美林办事处</t>
  </si>
  <si>
    <t>扶茂工业园</t>
  </si>
  <si>
    <t>项目选址于南安经济开发区扶茂工业园，占地面积约1.04万亩，建设内容：主要为园区配套设施建设，七通一平：续建茂华西路三期（用地面积约30亩）、福弘一期（用地约14亩）、茂吉西路一期；新建茂盛路工业走廊绿化提升工程、茂吉中路（用地面积约17亩）、茂华西路三期k0+730-k1+030、铁路停车场、美宇收储地块、茂华西路工程（福飞北路至福金北路段）、览盛阀门工业地块、盛冶阀门工业地块、创新投资工业地块、鑫恒盛再生资源产业园工业地块。</t>
  </si>
  <si>
    <t>2016-2030</t>
  </si>
  <si>
    <t>第一季度：茂华西路三期K0+730-K1+030工程竣工验收；
第二季度：茂华西路三期、福弘一期复工；
第三季度：茂华西路三期、福弘一期路面施工完成50%；
第四季度：茂华西路三期、福弘一期路面施工完成60%，人行道完成20%。</t>
  </si>
  <si>
    <t>中蔬联闽东南（南安）智慧农商产业园</t>
  </si>
  <si>
    <t>项目选址于李西村、坵洋村，占地面积约57.7亩，总建筑面积约6.17万㎡，主要建设三大区块及四大体系；汇集蔬果、米面粮油、肉类禽蛋、干货调料、水产冻品、副食酒水、餐厨用品、日用百货等八大农副产品品类，上万个品种；项目创新农副产品流通模式，架设“互联网+农批市场”产业平台，搭建“产地直达+全程配送”物流体系将创新农副产品流通模式，架设“互联网+农批市场”产业平台将打造成为智慧化、集约化、产城融合的食材云仓配一体化平台。项目建成运营后可入驻企业及商户近2000户，年交易额短期内达30亿元以上。</t>
  </si>
  <si>
    <t>第一季度：完成10#楼结构封顶和11#12#等重大设计变更及工规变更等前期工作；
第二季度：完成各栋砌体工程并办理主体验收；
第三季度：完成安装工程、外门窗安装抹灰、外立面上漆、供配电、室外管网、园区道路等施工；
第四季度：完成绿化施工。</t>
  </si>
  <si>
    <t>美林办事处</t>
  </si>
  <si>
    <t>九牧商业管理有限公司温德姆酒店改扩建工程</t>
  </si>
  <si>
    <r>
      <rPr>
        <sz val="11"/>
        <rFont val="宋体"/>
        <charset val="134"/>
      </rPr>
      <t>项目选址于南安观音山现代物流基地金座</t>
    </r>
    <r>
      <rPr>
        <sz val="11"/>
        <rFont val="Times New Roman"/>
        <charset val="134"/>
      </rPr>
      <t>∙</t>
    </r>
    <r>
      <rPr>
        <sz val="11"/>
        <rFont val="宋体"/>
        <charset val="134"/>
      </rPr>
      <t>唐道636商业街区，占地面积10.5亩，建筑总面积3.5万㎡，通过与高端国际酒店品牌合作，打造一家集客房、餐饮、康体休闲为一体的综合性高端国际品牌酒店。酒店立足国际高端品牌建造和服务标准，融入闽南文化元素，建成后将成为南安首家以智能化、智能健康卫浴为主题的综合性高端国际品牌酒店。</t>
    </r>
  </si>
  <si>
    <t>第一季度：完成多联机风管设备安装；
第二季度：完成桥架消防水电，机电、消防水电工程；
第三季度：完成厨房设备安装；
第四季度：完成硬装施工。</t>
  </si>
  <si>
    <t>商务局
经济开发区
美林办事处</t>
  </si>
  <si>
    <t>绿色泛家居建材展贸项目</t>
  </si>
  <si>
    <t>项目选址于南安观音山现代物流基地，占地面积309亩。建筑面积约40万㎡，主要建设泛家居全景体验中心、全球建材体验馆、全球建材家居选材中心、家居品牌街、建筑博览园、企业总部及配套设施。</t>
  </si>
  <si>
    <t>2020-2028</t>
  </si>
  <si>
    <t>第一季度：完成P18地块二期配套工程及景观工程量的30%，P19地块一期西侧（1#～3#、9#～11#楼）主体封顶，室内砌体工程量的50%；
第二季度：完成P18地块西侧配套工程及景观工程量的80%，P19地块一期西侧（1#～3#、9#～11#楼）室内砌体完成，抹灰工程量的30%；
第三季度：完成P18地块西侧配套工程及景观工程，P19地块一期西侧（1#～3#、9#～11#楼）抹灰工程量的80%，外墙工程量的30%；
第四季度：完成P18地块西侧工程的验收工作，P19地块一期西侧（1#～3#、9#～11#楼）室内抹灰工程，外墙工程量的80%。</t>
  </si>
  <si>
    <t>南安佳福斯产业园项目</t>
  </si>
  <si>
    <t>项目选址于南安经济开发区扶茂工业园，占地面积134.28亩，总建筑面积25万平方米，主要建设12栋标准厂房、1栋生活配套综合楼及配套设施；项目建成投产后，年新增产值100000万元。</t>
  </si>
  <si>
    <t>第一季度：完成土地平整；
第二季度：完成项目土方回填；
第三季度：完成挡土墙桩基及墙身施工；
第四季度：完成一期基础工程施工。</t>
  </si>
  <si>
    <t>南安市恒发纸品新建项目（三期）</t>
  </si>
  <si>
    <t>项目选址于南安经济开发区扶茂工业园，占地面积76.53亩，主要建设4幢厂房（含1栋仓库）、1幢宿舍楼、1幢办公楼和引进生产设备及相关配套设施。项目建成投产后，年产智能化纸板3.2亿平方米、纸箱8000万个，产值100000万元。</t>
  </si>
  <si>
    <t>第一季度：完成3#和5#厂房的基础工程施工；
第二季度：完成3#和5#厂房的主体结构施工；
第三季度：完成3#和5#厂房的主体工程施工
第四季度：完成装修并竣工验收投用。</t>
  </si>
  <si>
    <t>南安市委党校（二期）</t>
  </si>
  <si>
    <t>项目选址于福溪社区，占地面积9.43亩，总建筑面积为8399㎡，其中地上建筑面积为6399㎡，地下建筑面积为2000㎡，主要建设内容为1栋综合楼及室外配套工程等。</t>
  </si>
  <si>
    <t>第一季度：完成装修工程； 
第二季度：完成室外工程及初验； 
第三季度：竣工验收。</t>
  </si>
  <si>
    <t>教育局
南翼集团
美林办事处</t>
  </si>
  <si>
    <t>南安市法务信息大厦</t>
  </si>
  <si>
    <t>项目选址于福溪社区，占地面积约6654㎡，总建筑面积约1.28万㎡，其中，地上建筑面积约9425.16㎡，地下建筑面积约3352.92㎡。其中办公大楼约9412.88㎡，门卫约12.28㎡。机动车停车位94个，非机动车停车位404个。</t>
  </si>
  <si>
    <t>第一季度：完成项目主体工程施工；
第二季度：完成项目装修施工；
第三季度：完成项目竣工验收。</t>
  </si>
  <si>
    <t>南翼集团
美林办事处</t>
  </si>
  <si>
    <t>南安国际品牌高端酒店及商业配套项目</t>
  </si>
  <si>
    <t>项目选址于福溪社区，占地面积约63亩，拟引进国际知名高端酒店品牌，总建筑面积约8.5万㎡，超五星级标准建设高规格酒店大楼，建设220间客房、SOHU公寓1.8万㎡，配套建设闽南风情商业街等多种业态，商业面积2.4万㎡，打造南安市酒店新标杆。</t>
  </si>
  <si>
    <t>第一季度：完成方案编制；
第二季度：完成前期手续的办理；
第三季度：地下室土方开挖；
第四季度：地下室工程施工。</t>
  </si>
  <si>
    <t>武夷雲尚天翼</t>
  </si>
  <si>
    <t>项目选址于福溪社区，占地面积约55亩，总建筑面积约13.9万㎡。项目融汇商业零售、商务办公、酒店餐饮、公寓住宅、综合娱乐等多种功能于一体的城中之城，打造南安高品质商业街区新地标。</t>
  </si>
  <si>
    <t>第一季度：P04地块桩基开工，P05地块主体封顶；
第二季度：完成P04地块地下室结构、P05地块构架层和室内砌体工程量的50% ；
第三季度：完成P04地块主体工程量的20%和P05地块室内砌体，室内抹灰工程量的50%和外墙工程量的20%；
第四季度：完成P04地块主体工程量的40%和P05地块室内抹灰，外墙工程量的50%。</t>
  </si>
  <si>
    <t>智能全铝家居生产研发项目</t>
  </si>
  <si>
    <t>项目选址于南安观音山现代物流基地，占地面积约60亩，总建筑面积约8.3万㎡，主要建设4栋标准厂房、1栋研发综合楼、1栋员工公寓楼和购置全自动数控开料机、全自动数控封边机45度切角机、型材冲孔模具、推台锯等数控生产设备及相关配套设施，项目建成后，年产2.5万㎡铝制产品。</t>
  </si>
  <si>
    <t>第一季度：完成项目立项、不动产权证的办理；
第二季度：基本完成前期手续的办理；
第三季度：完成施工单位的确定；
第四季度：完成项目基础工程施工并开始进行主体施工。</t>
  </si>
  <si>
    <t>南安固纳厂房新建项目</t>
  </si>
  <si>
    <t>项目选址于玉叶村，占地面积约7.3亩，总建筑面积1.16万㎡，主要建设1栋标准厂房和生产设备的引进及配套设施。项目建成投产后，年产值2000万元。</t>
  </si>
  <si>
    <t>第一季度：完成项目立项、施工许证等前期手续办理；
第二季度：完成项目基础工程施工；
第三季度：完成项目主体工程施工；
第四季度：完成项目装修并竣工验收。</t>
  </si>
  <si>
    <t>恒盾消防技改项目</t>
  </si>
  <si>
    <t>项目选址于白沙村，占地面积约6亩，总建筑面积约2万平方米，主要建设2栋标准厂房和生产设备的引进及配套设施。项目建成投产后，年产值4500万元。</t>
  </si>
  <si>
    <t>第一季度：组织进场施工；
第二季度：完成项目基础工程施工；
第三季度：完成项目主体工程施工；
第四季度：完成项目装修并竣工验收。</t>
  </si>
  <si>
    <t>南安市体育中心片区更新改造项目（一期）市政配套项目</t>
  </si>
  <si>
    <t>项目选址于洋美社区，改造道路总长1008.848米，含南洪路改造（红线长287.723米，道路宽度50米，设计时速60公里/小时）、美林六路（红线长238.314米，道路宽度30米，设计时速公里/小时）、师范路（红线长482.811米，道路宽度14米，设计时速30公里/小时）等建设内容。</t>
  </si>
  <si>
    <t>第一季度：完成初步设计及概算编制；
第二季度：完成施工图设计、预算编制工作；
第三季度：完成项目招投标工作；
第四季度：完成道路施工20%。</t>
  </si>
  <si>
    <t>南安市体育中心片区更新改造项目（一期）安商房项目</t>
  </si>
  <si>
    <t>项目选址于洋美社区，占地面积约103.01亩，商住总建筑面积26.52万㎡，地上总建筑面积20.38万㎡。其中东侧地块住宅建筑面积8.78万㎡，拟建设9栋23层-25层高层塔楼，安置住宅户数836户，拟设置机动车停车位906个，非机动车位1612个。</t>
  </si>
  <si>
    <t>第一季度：完成项目桩基施工；
第二季度：进行地下主体结构施工；
第三季度：完成地下主体结构施工；
第四季度：进行地上主体结构施工，部分封顶。</t>
  </si>
  <si>
    <t>南安市王文教羽毛球馆项目</t>
  </si>
  <si>
    <t>项目选址于洋美社区，占地面积约17.19亩，总建筑面积1.6万㎡场地布置4片羽毛球场（活动坐席收起后可布置12片羽毛球场），总坐席约3000座，王文教纪念馆、竞赛组织用房、力量训练房、媒体工作区、机动停车库和非机动停车库等。其中机动车位105个，可与酒店地下车库连通，总机动车位约190个。</t>
  </si>
  <si>
    <t>第一季度：完成基础施工；
第二季度：完成地下主体结构施工，进行地上主体结构施工；
第三季度：完成主体工程、装修施工；
第四季度：完工，进行调试工作。</t>
  </si>
  <si>
    <t>福正智能装备生产项目</t>
  </si>
  <si>
    <t>项目选址于南安观音山现代物流基地，占地面积约50亩。主要建设标准生产厂房、综合楼和生产设备的引进及相关配套设施。项目建成投产后，年产值2亿元。</t>
  </si>
  <si>
    <t>第一季度：完成前期手续的办理；
第二季度：完成土地平整；
第三季度：项目基础工程施工；
第四季度：项目主体结构施工；</t>
  </si>
  <si>
    <t>威乐水暖厨卫产品生产项目</t>
  </si>
  <si>
    <t>项目选址于南安经济开发区扶茂工业园，占地面积约3.18亩。主要建设标准生产厂房和生产设备的引进及相关配套设施。项目建成投产后，年产值5000万元。</t>
  </si>
  <si>
    <t>宗裕卫浴产品生产项目</t>
  </si>
  <si>
    <t>项目选址于南安经济开发区扶茂工业园，占地面积约8.8亩。主要建设标准生产厂房、综合楼和生产设备的引进及相关配套设施。项目建成投产后，年产值1亿元。</t>
  </si>
  <si>
    <t>第一季度：进行方案设计；
第二季度：土地平整；
第三季度：完成土地平整；
第四季度：完成前期手续办理并组织进场施工。</t>
  </si>
  <si>
    <t>福建首弘消防扩建项目</t>
  </si>
  <si>
    <t>项目选址玉叶村，占地面积15亩，总建筑面积2.5万㎡。主要建设3栋厂房及配套设施并购置生产设备。建成投产后，年总产室内消火栓25万只、室外消火栓12万只，年总产值8000万元。</t>
  </si>
  <si>
    <t>第一季度：完成土地平整工作并组织进场施工；
第二季度：完成项目基础工程施工；
第三季度：完成项目主体工程施工；
第四季度：完成项目装修并竣工验收。</t>
  </si>
  <si>
    <t>福建省低碳污染防治技术工程研究中心</t>
  </si>
  <si>
    <t>项目选址于福溪社区，拟建设福建省智能数字化低碳污染防治技术工程研究中心，聚焦生态环境、新能源材料等绿色低碳领域，将人工智能、物联网、大数据与污染防治技术及装备相融合，研发污染防治过程提质降耗智能优化控制技术、高效生物处理技术及智能化装备等智能低碳污染防治关键技术，实现减污降碳协同增效治理，推动产业绿色转型、培养专业人才，实现经济与生态效益双提升，助力福建省绿色高质量发展。</t>
  </si>
  <si>
    <t>第一季度：组织进场对场所进行装修改造；
第二季度：完成科研中心场所装修改造工程量的60%；
第三季度：完成科研中心的场所装修改造工作；
第四季度：购置科研实验设备。</t>
  </si>
  <si>
    <t>科技局</t>
  </si>
  <si>
    <t>科技局
美林办事处</t>
  </si>
  <si>
    <t>南安市福山公园项目</t>
  </si>
  <si>
    <t>项目位于美林街道，总用地面积65.72亩，主要建设内容为园路工程，包含4米宽主路长608.7米，2.5米宽次路长244米，登山步道及观景平台、绿化及配套附属设施等。</t>
  </si>
  <si>
    <t>第一季度：进行连廊、施工，边坡施工；
第二季度：进行场地平整、观景平台施工；
第三季度：进行绿化苗木种植，项目收尾；
第四季度：竣工验收。</t>
  </si>
  <si>
    <t>国家质检中心水暖洁具实验室</t>
  </si>
  <si>
    <t>项目选址于南安市经济开发区数字化卫浴产业园，占地面积约13.44亩，改建建筑面积约1万㎡，拟利用数字化卫浴产业园自有厂房进行装修改造，主要建设1栋水暖洁具产品质检中心实验室及配套办公设施。</t>
  </si>
  <si>
    <t>第一季度：完成方案设计；
第二季度：组织进场装修；
第三季度：完成厂房改造装修；
第四季度：购买设备并试投产。</t>
  </si>
  <si>
    <t>园区集团
美林办事处</t>
  </si>
  <si>
    <t>泉州光核芯科技新建项目</t>
  </si>
  <si>
    <t>项目选址于珠渊村，主要租赁标准厂房9191㎡，并对其进行二次改造装修和引进3条光伏光热板全自动研发生产线及相关配套设施。项目建成投产后，年产光伏光热板（冷、热、电、气）150MW，年产值10000万元。</t>
  </si>
  <si>
    <t>第一季度：完成方案设计；
第二季度：组织进场装修；
第三季度：完成厂房改造装修；
第四季度：完成部分设备采购。</t>
  </si>
  <si>
    <t>福建尚好搭档鞋服新建项目</t>
  </si>
  <si>
    <t>项目选址于李东社区，占地面积约10亩，建设总面积约2.4万㎡，建设2栋仓储配送中心及配套设施。购置提花机、3D打印机、AI直播智能平台等设备，主要从事电商销售及服装LGO转移制作。项目建成投产后，年加工运动鞋15万双、服装10万件，年增产值7500万元。</t>
  </si>
  <si>
    <t>南安八匹马体育用品扩建项目</t>
  </si>
  <si>
    <t>项目选址于松岭村，占地面积约6亩，主要建设3栋标准厂房和引进单针针车、电脑花样机、压扣机、定型机、裁断机等设备及相关配套设施。项目建成投产后，年增产运动鞋60万双，年增产值5500万元。</t>
  </si>
  <si>
    <t>国启新材料环保石塑箱生产项目</t>
  </si>
  <si>
    <t>项目选址于南安市经济开发区数字化卫浴产业园，主要租赁数字化卫浴产业园标准厂房并对其进行二次改造装修，引进碳基造箱粒专机、碳基箱专用拉板机、拌料机等生产线设备，建成以无机盐石头母粒主要材料生产的石塑箱，石塑箱的原料不需消耗林木资源，制造过程不造成大气和水体污染，箱体材质坚韧，更利于回收再用。项目建成投产后，年产值10000万元。</t>
  </si>
  <si>
    <t>第一季度：完成方案设计；
第二季度：组织进场装修；
第三季度：完成厂房改造装修；
第四季度：完成设备采购。</t>
  </si>
  <si>
    <t>南安美林壹号地块至凤凰湖夜经济项目</t>
  </si>
  <si>
    <t>项目选址于美林社区和梅亭社区，占地面积约127.35亩，其中水域面积50.55亩，湖面岸线长约1343m，拟以凤凰湖作为生态节点，对凤凰湖进行改造提升，与西溪和武荣公园构成完成的蓝绿生态网络。同时，将壹号地夜市与凤凰湖进行串联，拟打造特色商业街区，以多元业态赋能文化商业，集特色美食、文创购物、艺术打卡、演绎畅玩、休闲社交等业态于一体，升级文旅体验一站式吃喝玩乐全新的夜市。</t>
  </si>
  <si>
    <t>第一季度：完成方案设计；
第二季度：完成前期手续办理；
第三季度：施工前准备，组织进场施工；
第四季度：道路改造施工。</t>
  </si>
  <si>
    <t>文体旅局
文体旅集团
美林办事处</t>
  </si>
  <si>
    <t>省新镇</t>
  </si>
  <si>
    <t>南安市公共实训基地项目</t>
  </si>
  <si>
    <t>省新</t>
  </si>
  <si>
    <t>项目选址于金丹社区，总建筑面积约7007.78㎡，建设1栋综合楼及室外工程等附属工程。</t>
  </si>
  <si>
    <t>第一季度：完成土地挂牌、施工图设计及财审；
第二季度：完成施工招标；
第三季度：完成基础施工；
第四季度：完成主体施工。</t>
  </si>
  <si>
    <t>经济开发区人社局</t>
  </si>
  <si>
    <t>经济开发区   
园区集团    
省新镇政府</t>
  </si>
  <si>
    <t>南安市成功设计小镇</t>
  </si>
  <si>
    <t>项目选址于省新镇檀林村，占地132亩（为已收储的原南安联城住工工业用地），拟打造南安智能泛家居产业园工业设计中心，规划建筑面积约30.5万㎡，包含生活配套、科研生产、科研办公、独立研发、智造中心等功能布局。</t>
  </si>
  <si>
    <t>第一季度：前期工作；
第二季度：初步设计审批；
第三季度：施工招标及施工图设计；
第四季度：基础及地下室主体工程施工。</t>
  </si>
  <si>
    <t>经济开发区
园区集团
省新镇政府</t>
  </si>
  <si>
    <t>泉州市城市废弃物资源循环利用体系</t>
  </si>
  <si>
    <t>项目选址于省身村、南金村，占地60亩，总建筑面积9万平方米的再生资源总部经济区，一期31.17亩，二期28.43亩，建成集展、销、贸为一体的特色商铺、商务办公用房。配套整合再生资源回收体系，在大泉州整合规范回收分类网点及建设以县（市、区）为单位的分拣中心，配套建设再生资源总部平台经济与结算中心。</t>
  </si>
  <si>
    <t>第一季度：进行厂房建设；
第二季度：进行厂房建设；
第三季度：进行厂房建设；
第四季度：进行厂房建设及设备入场调试并投产。</t>
  </si>
  <si>
    <t>省新镇政府</t>
  </si>
  <si>
    <t>南安美尔固卫浴扩建项目</t>
  </si>
  <si>
    <t>项目占地50亩，拟建设钢筋混凝土结构厂房及附属设施10万平方米，购置自动化高压成型设备、自动化立库、检修施釉线、高压成型机配套输送线等先进设备，提升智能化水平。技术水平达国内领先水平，年产卫生陶瓷制品200万套。</t>
  </si>
  <si>
    <t>第一季度：办理相关手续；
第二季度：开展地基建设；
第三季度：进行厂房建设；
第四季度：进行厂房建设及设备入场调试并投产。</t>
  </si>
  <si>
    <t>南安五中迁建项目</t>
  </si>
  <si>
    <t>项目占地126亩，选址于南金林场、省身村，总建筑面积8.6万平方米，新建综合楼、专教楼、体艺楼、食堂、图书馆教师公寓等。</t>
  </si>
  <si>
    <t>第一季度：完善各项前期手续；
第二季度：进行地基建设；
第三季度：进行教学楼建设；
第四季度：继续进行部分教学楼建设。</t>
  </si>
  <si>
    <t>泉州阿诗曼卫浴扩建项目</t>
  </si>
  <si>
    <t>项目占地25亩，建设钢筋混凝土结构厂房1.8万平方米，引进PLC编程全自动抛光生产线10条、机密数控加工中心、数控车床等设备，年产1000万个水龙头。</t>
  </si>
  <si>
    <t>第一季度：地基建设；
第二季度：厂房建设；
第三季度：进行厂房建设；
第四季度：进行厂房建设及部分设备投产。</t>
  </si>
  <si>
    <t>南安海西拆解与再制造集中管理区二期</t>
  </si>
  <si>
    <t>项目占地面积41.8亩，总建筑面积约3.4万平方米。建设生产厂房、给排水、电气、消防、暖通、烟囱、排烟管道工程。</t>
  </si>
  <si>
    <t>第一季度：开工进行地基建设；
第二季度：进行厂房建设；
第三季度：继续进行厂房建设；
第四季度：进行厂房建设及设备入场调试并投产。</t>
  </si>
  <si>
    <t>泉州鑫旭星卫浴扩建项目</t>
  </si>
  <si>
    <t>项目占地35亩，建设厂房及附属设施4000平方米，购置自动化高压成型设备、自动化立库、检修施釉线、高压成型机配套输送线、数控精密车床等主要设备，年增产卫生陶瓷制品300万套。</t>
  </si>
  <si>
    <t>第一季度：完成设计等前期手续；
第二季度：进行地基建设；
第三季度：进行厂房建设；
第四季度：进行厂房建设及设备入场调试并投产。</t>
  </si>
  <si>
    <t>南安德达年产塑料薄膜12万吨项目</t>
  </si>
  <si>
    <t>项目占地40亩，总建筑面积约7万㎡，建设生产厂房、办公大楼、宿舍楼以及给排水、电气、消防、暖通、烟囱、排烟管道工程，引进多层共挤流延薄膜生产装备，五层共挤PE吹膜线等设备，原材料为PP/PE塑料原米（均为外购），年产塑料薄膜（厚度＞0.025mm，可降解）12万吨，产值12.5亿元，产品用于卫材及食品包装。主要建筑物面积：7万平方米，新增生产能力（或使用功能）：年产塑料薄膜（厚度＞0.025mm，可降解）12万吨，年产值12.5亿元</t>
  </si>
  <si>
    <t>第一季度：完成土地证并证并走完预转让以及设计等前期手续；
第二季度：完成施工许可证等前期手续办理；
第三季度：完成地基建设；
第四季度：完成部分钢结构厂房建设，并继续进行剩余厂房建设。</t>
  </si>
  <si>
    <t>德融塑胶新生产基地项目</t>
  </si>
  <si>
    <t>项目占地40亩，建设厂房、综合楼及附属设施4.5万平方米，引进多层共挤流延薄膜生产设备3条，五层共挤PE吹膜线3条，年产卫材、食品包装膜22000吨，年产值2亿。</t>
  </si>
  <si>
    <t>第一季度：进行厂房设计，开展地基建设；
第二季度：进行厂房建设；
第三季度：继续开展厂房建设；
第四季度：进行厂房建设及设备入场调试并投产。</t>
  </si>
  <si>
    <t>南安市源鑫纸塑彩印厂房扩建项目</t>
  </si>
  <si>
    <t>项目占地30亩，建设厂房及附属设施4000平方米，引进凹版印刷机、复台机、中封制袋机、多层共挤吹膜机组、注塑机等设备，年产23000吨环保包装袋。</t>
  </si>
  <si>
    <t>第一季度：开展地基建设；
第二季度：进行厂房建设；
第三季度：继续进行厂房建设；
第四季度：进行厂房建设及设备入场调试并投产。</t>
  </si>
  <si>
    <t>福建满利红包装彩印厂区扩建项目</t>
  </si>
  <si>
    <t>项目占地30亩，建设厂房及附属设施4万平方米，引进高速凹版印刷机、欧式多功能制袋机、焊把欧式制袋机、三层共挤吹膜机等设备，技术水平达全国领先，年增产塑料卫材包装袋（厚度＞0.25mm）20000吨。</t>
  </si>
  <si>
    <t>第一季度：进行厂房及办公楼设计等前期准备工作；
第二季度：开展地基建设；
第三季度：进行厂房建设；
第四季度：进行厂房建设及设备入场调试并投产。</t>
  </si>
  <si>
    <t>汇坤金属科技新厂房扩建项目</t>
  </si>
  <si>
    <t>项目占地50亩，建设厂房及附属设施5万平方米，主要购置双工位数控六面钻技工中心、智能木工钻铣加工中心连线、全自动计算机板材开料锯、智能板材仓库、柔性化板材开料锯、进料（上料）输送系统等设备，年增产220万套水暖器材。</t>
  </si>
  <si>
    <t>第一季度：完成设计并开展地基建设；
第二季度：进行厂房建设；
第三季度：继续进行厂房建设；
第四季度：进行厂房建设及设备入场调试并投产。</t>
  </si>
  <si>
    <t>三联彩印厂房扩建项目</t>
  </si>
  <si>
    <t>项目占地15亩，建设厂房及附属设施2万平方米，引进小森胶印机GL-544A-H1台，年产6600万张白装彩盒。</t>
  </si>
  <si>
    <t>第一季度：完善设计方案并开展地基建设；
第二季度：进行厂房建设；
第三季度：继续进行厂房建设；
第四季度：进行厂房建设及设备入场调试并投产。</t>
  </si>
  <si>
    <t>满山红新材料智能化提升改造项目</t>
  </si>
  <si>
    <t>项目占地40亩，建设厂房、宿舍楼及附属设施4.5万平方米，引进5G工业互联网和生产管理、仓储管理等数字化系统，购置印刷机、贴标培边机、插边机、溶模剂蒸馏系统、自动专色墨调配系统等智能设备对现有生产线进行升级改造。</t>
  </si>
  <si>
    <t>第一季度：完成备案等前期手续并进行地基施工；
第二季度：进行一号厂房建设；
第三季度：进行二号厂房建设；
第四季度：进行三号厂房建设及设备入场调试并投产。</t>
  </si>
  <si>
    <t>百顺卫生用品新生产基地项目</t>
  </si>
  <si>
    <t>项目占地25亩，建设钢筋混凝土结构厂房及办公大楼等3万平方米，引进全伺服婴儿纸尿裤生产线6条，全伺服经期裤兼容成人拉拉裤生产线8条，技术水平达全国领先，年产3亿片婴儿纸尿裤、3亿片经期裤、1亿片成人拉拉裤。</t>
  </si>
  <si>
    <t>第一季度：完善备案等前期手续并签订设备合同；
第二季度：进行地基建设；
第三季度：进行厂房建设；
第四季度：进行厂房建设及设备入场调试并投产。</t>
  </si>
  <si>
    <t>华业塑胶扩建项目</t>
  </si>
  <si>
    <t>项目占地30亩，建设厂房、办公楼及附属设施4.5万平方米，引进多层共挤流延薄膜生产设备3条，五层共挤PE吹膜线4条，年产卫材包装膜、食品包装膜18000吨。</t>
  </si>
  <si>
    <t>第一季度：完善备案等前期手续；
第二季度：进行地基以及厂房建设；
第三季度：继续进行厂房建设；
第四季度：进行厂房建设及设备入场调试并投产。</t>
  </si>
  <si>
    <t>南安华俊年产混凝土预制构件10万件项目</t>
  </si>
  <si>
    <t>项目占地29.5亩，拟建设4幢钢结构厂房，1幢1.2万平方米城市地下综合管廊布筋及预制车间，1幢6000平方米原料仓库车间，2幢8500平方米雾化养护车间及成品库房，购置混凝土搅拌设备、自动布筋设备、自动捣鼓台、雾化养护设备等设备，生产工艺为搅拌混凝土，入模具，成型，雾化养护，最后形成成品。年产城市地下综合管廊10万件。</t>
  </si>
  <si>
    <t>第一季度：完成设计等各项前期手续；
第二季度：进行地基及厂房建设；
第三季度：继续进行厂房建设；
第四季度：进行厂房建设及设备入场调试并投产。</t>
  </si>
  <si>
    <t>新柔美轻纺扩建项目</t>
  </si>
  <si>
    <t>项目占地30亩，拟建设钢结构厂房、标准厂房3万平方米，引进北京宏大无纺布生产线6条，年产无纺布20000吨。</t>
  </si>
  <si>
    <t>第一季度：完善备案等手续并向设备厂下订单；
第二季度：进行地基以及厂房建设；
第三季度：继续进行厂房建设；
第四季度：进行厂房建设及设备入场调试并投产。</t>
  </si>
  <si>
    <t>辉陶卫浴厂房扩建项目</t>
  </si>
  <si>
    <t>项目占地35亩，建设钢筋混凝土结构厂房2万平方米，引进，PLC编程全自动抛光生产线10条、机密数控加工中心、数控车床等设备，年产1500万个水龙头。</t>
  </si>
  <si>
    <t>第一季度：完善设计方案并进行地基建设；
第二季度：进行厂房建设；
第三季度：继续进行厂房建设；
第四季度：进行厂房建设及设备入场调试并投产。</t>
  </si>
  <si>
    <t>利群塑料厂区扩建项目</t>
  </si>
  <si>
    <t>项目占地20亩，建设厂房及附属设施2.5万平方米，引进塑料挤出流延薄膜机组6套，年产塑料薄膜15000吨。</t>
  </si>
  <si>
    <t>国信铝业技改提升项目</t>
  </si>
  <si>
    <t>项目在原有厂房内，拆除原有铝棒生产线，改建为1台158t熔炼炉、2台液压倾动式保温炉、2台液压铸棒机、新建1台70t熔炼炉。</t>
  </si>
  <si>
    <t>第一季度：进行设备购买；
第二季度：完成设备安装并投产。</t>
  </si>
  <si>
    <t>煌呈金属技改提升项目</t>
  </si>
  <si>
    <t>项目在原有土地内，建设厂房1000平方米，引进天然气蓄热式双室炉1台，单室反射炉1台，天然气蓄热室单室炉1台等设备。</t>
  </si>
  <si>
    <t>第一季度：进行厂房建设；
第二季度：引进设备并投产。</t>
  </si>
  <si>
    <t>福建再生资源产业园区</t>
  </si>
  <si>
    <t>项目选址于新厅村、垵后村、南金村，占地3000亩，主要建设包括行政办公区、生活配套综合服务区、仓储物流交易区、海关监管区、拆解集控区、残余固废处置集控区、研发中心、培训中心、交易中心；海峡两岸再生资源设备装备基地、“高值化”加工利用基地等。</t>
  </si>
  <si>
    <t>2019-2030</t>
  </si>
  <si>
    <t>第一季度：进行设计等前期工作；
第二季度：进行地基建设；
第三季度：进行厂房建设；
第四季度：进行厂房建设及设备入场调试并投产。</t>
  </si>
  <si>
    <t>东田镇</t>
  </si>
  <si>
    <t>南安抽水蓄能电站项目</t>
  </si>
  <si>
    <t>东田</t>
  </si>
  <si>
    <t>项目占地约3000亩，选址于桃园村、凤巢村，建设电站枢纽建筑物包括上水库、下水库、输水系统、地下厂房洞群、开关站和周边道路设施，并配套建设综合文旅项目。</t>
  </si>
  <si>
    <t>2025-2030</t>
  </si>
  <si>
    <t>第一季度：启动洞口锁口支护与初期开挖；
第二季度：推进主体洞口边坡处理和洞身开挖，同步实施支护工程；
第三季度：进行洞身掘进与支护，开始部分洞段的衬砌工作；
第四季度：完成“三洞一路”工程部分洞段贯通，并完成相应的衬砌和路基工程。</t>
  </si>
  <si>
    <t>发改局
文体旅局
东田镇政府</t>
  </si>
  <si>
    <t>省管项目
泉州在建
南安在建</t>
  </si>
  <si>
    <t>东田镇全域土地综合整治项目</t>
  </si>
  <si>
    <t>规划用地约10万亩，涉及南坑村、东田村、丰山村、西坑村、山西村、桃园村、凤巢村等7个村。各类项目共12个，其中农用地整治项目4个，村庄整治项目1个，生态修复项目3个以及特色整治项目4个。</t>
  </si>
  <si>
    <t>第一季度：完成蓝溪村“千亩方”土地恢复200亩的设计等前期工作；
第二季度：推进蓝溪村“千亩方”土地恢复200亩工作；
第三季度：完成蓝溪村“千亩方”土地恢复200亩工作；
第四季度：推进坝头新村的基础建设和兰溪综合整治项目。</t>
  </si>
  <si>
    <t>资源局
东田镇政府</t>
  </si>
  <si>
    <t>南安靖杰厂房改扩建项目</t>
  </si>
  <si>
    <t>规划用地面积约22亩，建设厂房2栋，总建筑面积约3万平方米，年产不锈钢阀门、五金、水暖10万套等设备。</t>
  </si>
  <si>
    <t>第一季度：完成1#厂房主体施工建设；
第二季度：完成1#厂房内外装修工作，建设2#厂房的主体；
第三季度：完成2#厂房主体建设和厂区配套基础设施施工；
第四季度：完成2#厂房的内外装修和设备选购及安装工作。</t>
  </si>
  <si>
    <t>东田镇政府</t>
  </si>
  <si>
    <t>泉州南安奕圣科技厂房建设项目</t>
  </si>
  <si>
    <t>项目位于蓝溪村，占地60亩，新建设特种阀门、水暖五金的混凝土厂房、办公楼共8栋，建筑面积约11万平方米（分6期实施），并引进生产线。</t>
  </si>
  <si>
    <t>第一季度：完成厂房项目施工许可证等前期手续办理；
第二季度：开展厂房7#、8#厂房基础建设；
第三季度：完成7#、8#厂房主体1-3层建设；
第四季度：完成7#、8#厂房主体建设和6#厂房的内外装修，同时选购设备及安装，投入试生产。</t>
  </si>
  <si>
    <t>福建省闽发铝业年产4万吨高性能铝棒生产线改扩建项目</t>
  </si>
  <si>
    <t>项目位于蓝溪村，用地面积16亩，主要建设高性能铝合金铸棒生产厂房，建筑面积1万平方米和购置熔铝炉、保温炉、均质炉及铝合金铸棒生产配套设施。</t>
  </si>
  <si>
    <t>第一季度：地基施工；
第二季度：开展1-3#厂房地基建设；
第三季度：完成1-3#厂房主体建设和设备的采购；
第四季度：完成厂房主体建设及配套设施建设，安装设备并试投产。</t>
  </si>
  <si>
    <t>东田镇东田亭厝内商服项目</t>
  </si>
  <si>
    <t>项目位于东田村，占地面积5亩，主要建设集商会大厦、商贸服务中心、酒店等配套设施的商业中心，建筑面积1万平方米。</t>
  </si>
  <si>
    <t>第一季度：完成项目土地出让工作；
第二季度：开展项目工程规划许可证及施工许可证办理；
第三季度：开展项目主体地基基础施工；
第四季度：完成项目主体工程建设及内外装修；配套各项办公、商业设施。</t>
  </si>
  <si>
    <t>固美金属年产铝合金型材5万吨项目</t>
  </si>
  <si>
    <t>项目选址于美洋村，规划用地约250亩，主要建设工业厂房及生活配套用房，用于生产、生活配套等。</t>
  </si>
  <si>
    <t>第一季度：完成项目用地手续批复；
第二季度：完成项目设计方案报批及土地出让工作；
第三季度：完成项目工程规划许可证、施工许可证等前期手续批复；
第四季度：开展项目施工，完成地块平整及挡土墙建设工作。</t>
  </si>
  <si>
    <t>泉州东和金阀门水暖生产线改扩建项目</t>
  </si>
  <si>
    <t>项目位于蓝溪村，占地20亩，新建设厂房2栋，建筑面积约2.5万平方米，并引进水暖卫浴生产线等。</t>
  </si>
  <si>
    <t>第一季度：完成项目施工许可证办理；
第二季度：开展厂房1-2层主体施工；
第三季度：开展厂房3-4层主体施工；
第四季度：完成2.5万平米厂房主体和装修及配套基础设施建设，并选购安装生产设备，投入生产。</t>
  </si>
  <si>
    <t>南安中消年产消防器材管件3万吨项目</t>
  </si>
  <si>
    <t>项目位于蓝溪村，占地73亩，新建设厂房2栋，1栋车间，1栋综合楼，1栋研发中心。建筑面积约8万平方米，并引进消防器材生产线等。</t>
  </si>
  <si>
    <t>第一季度：完成项目72.438亩用地手续报批工作；
第二季度：完成土地出让；
第三季度：开展施工许可证等前期手续办理；
第四季度：开展1号、4号主体施工，开展2号、3号厂房1-2层主体施工。</t>
  </si>
  <si>
    <t>南安镁珂年产燃气回转化铁炉100套项目</t>
  </si>
  <si>
    <t>项目位于蓝溪村，占地3.75亩，新建设厂房1栋，建筑面积约1.5万平方米，并引进燃气回转化铁炉生产线等。</t>
  </si>
  <si>
    <t>第一季度：完成项目3.75亩用地手续报批工作；
第二季度：完成土地出让，开展项目设计方案审批办理工作；
第三季度：完成项目施工许可证办理；
第四季度：完成厂房主体建设及装修，采购安装生产设备，并投入试生产。</t>
  </si>
  <si>
    <t>南安市南坑窑陶艺复兴项目</t>
  </si>
  <si>
    <t>项目位于蓝溪村，占地20亩，新建设古窑展示馆、陶艺工坊、拉坯与彩绘教室。</t>
  </si>
  <si>
    <t>第一季度：完成项目方案设计，完成项目建议书报批；
第二季度：推进古窑历史展示馆、沉浸式陶艺工坊等展示馆建设工作；
第三季度：办理南坑窑复兴厂房的施工图设计、审查等前期手续报批；
第四季度：完成古窑历史展示馆、沉浸式陶艺工坊等展示馆及周边文化墙等配套设施建设，开展南坑窑复兴厂房基础施工。</t>
  </si>
  <si>
    <t>福建沪耀阀门改扩建项目</t>
  </si>
  <si>
    <t>项目位于蓝溪村，租赁闲置厂房1栋，并引进阀门产品生产线等。</t>
  </si>
  <si>
    <t>第一季度：完成项目厂房设备的采购和平面布置图设计；
第二季度：完成项目生产设备的安装和调试工作；
第三季度：完成项目生产配套设施建设；
第四季度：完成项目的投产。</t>
  </si>
  <si>
    <t>仑苍镇</t>
  </si>
  <si>
    <t>南安市仑苍中学迁建项目（一期）</t>
  </si>
  <si>
    <t>仑苍</t>
  </si>
  <si>
    <t>选址于仑苍村，占地106.60亩，总建筑面积4.1万平方米，主要建设3栋综合楼、2栋教学楼、1栋教师宿舍楼、1栋食堂、1栋风雨操场，以及门卫、运动场、看台、坡道、挡土墙、连廊等室外附属配套工程。</t>
  </si>
  <si>
    <t>第一季度：完成桩基及边坡建设；
第二季度：主体工程完成30%；
第三季度：主体工程完成70%；
第四季度：主体完工并开始室内装修。</t>
  </si>
  <si>
    <t>教育局
园区集团
仑苍镇政府</t>
  </si>
  <si>
    <t>仑苍教育设施提升工程</t>
  </si>
  <si>
    <t>选址于仑苍村、园美村、大宇村，占地约130亩。建设内容：原园美小学修缮工程、育才路（龙泉中学北侧道路工程）一二期、园美小学综合楼、龙泉中学校舍提升改造工程等。</t>
  </si>
  <si>
    <t>第一季度：进行宿舍楼方案设计、道路工程土地等前期手续办理，综合楼、小学修缮工程施工建设；
第二季度：进行宿舍楼及道路工程工规、施规等前期手续办理，综合楼、小学修缮工程施工建设；
第三季度：宿舍楼、道路工程基础建设；
第四季度：宿舍楼、道路工程主体建筑建设。</t>
  </si>
  <si>
    <t>仑苍镇政府</t>
  </si>
  <si>
    <t>南安经济开发区水暖产业园</t>
  </si>
  <si>
    <t>选址于仑苍村、大泳村、联盟村、大宇村，占地1170亩，总建筑面积120.2万平方米，建设美宇片区标准化厂房、仓库，高新区片区标准化厂房，园区道路及基础设施工程，中心镇区安商房、国际水暖中心、邻里中心、桥南安商房地块联盟溪支护工程、西溪饮用水整治工程、商住服务，商业服务，教育用地，市政道路，绿化，休闲广场、公共管理和公共服务等。</t>
  </si>
  <si>
    <t>第一季度：完成中心镇区安置房土地招拍挂及市政路网开工建设、部分厂房前期手续及建设；
第二季度：完成中心镇区安置房前期手续，市政路网路基建设、部分厂房前期手续及建设；
第三季度：中心镇区安置房开工建设，市政路网路面硬化、部分厂房前期手续及建设；
第四季度：中心镇区安置房桩基施工，市政路网路面硬化、部分厂房前期手续及建设。</t>
  </si>
  <si>
    <t>资源局
住建局
园区集团
仑苍镇政府</t>
  </si>
  <si>
    <t>仑苍镇中心镇区更新项目市政路网工程（一期）</t>
  </si>
  <si>
    <t>含5条市政道路：仑苍街、滨城西路、滨城东路、规划一路、规划二路。用地面积2.53万平方米，全长1394.915米，沥青路面结构。主要建设内容为道路工程、桥梁工程、给排水工程、电气工程、绿化工程、交通工程及附属设施工程等。</t>
  </si>
  <si>
    <t>第一季度：进场清表、土石方施工；
第二季度：土石方施工、地下管网实施；
第三季度：土石方施工、地下管网实施；
第四季度：地下管网及路基施工。</t>
  </si>
  <si>
    <t>园区集团
仑苍镇政府</t>
  </si>
  <si>
    <t>南安市仑苍镇阀门城片区综合开发项目（一期）</t>
  </si>
  <si>
    <t>主要建设内容：专业市场、阀门超市、商务酒店、餐饮娱乐、办公楼、企业小总部、仓储中心、公寓、住宅、配套道路等。项目总占地面积180亩，包含140亩阀门城埔边东侧商业项目，40亩埔边南侧住宅开发项目，配套道路；配套道路项目（阀门城支路、学府路、环镇路）道路总长度约3.8km，建设内容包括路基工程、路面工程、桥涵工程、交叉工程、交通工程、排水工程、照明工程等。</t>
  </si>
  <si>
    <t>第一季度：完成土地报批、资源化处置、支护工程方案设计；
第二季度：进行资源化处置、土石方平整、方案设计；
第三季度：进行资源化处置、土石方平整、设计方案评审；
第四季度：完成土方平整、组织边坡及桩基进场施工。</t>
  </si>
  <si>
    <t>商务局
住建局</t>
  </si>
  <si>
    <t>仑苍镇农林水综合项目</t>
  </si>
  <si>
    <t>项目涉及镇域12个村（社区），包含环境整治提升、撂荒地复耕、道路提升、文化运动场所、休闲公园、休闲栈道、水利设施维护、仑苍水生态工程、农村饮水供水、水土保持、排灌渠工程、农村污水、农田整治、林业治理、油茶基地提升、农房建设、村部提升、公共设施等农林水项目。</t>
  </si>
  <si>
    <t>第一季度：进行工程方案设计、预算、招标；
第二季度：进行道路、公园、水利工程、农房等建设；
第三季度：进行道路、公园、水利工程、林业治理、文化运动场所等建设；
第四季度：完成部分道路、公园、水利工程、林业治理等。</t>
  </si>
  <si>
    <t>农业农村局
水利局
林业局</t>
  </si>
  <si>
    <t>仑苍镇桥南安商房地块联盟溪支护工程</t>
  </si>
  <si>
    <t>项目位于联盟村桥南片区，建设内容为治理河道长233米，新建防洪堤431米及护栏、绿地等相关设施，征迁拆除10栋约1.8万平方米建筑物。</t>
  </si>
  <si>
    <t>第一季度：完成征迁、设计、预审、招标并组织进场；
第二季度：进行河道清淤开挖；
第三季度：进行河道清淤开挖、防洪堤基础建设；
第四季度：进行防洪堤基础及主体建设。</t>
  </si>
  <si>
    <t>南安云科卫浴直播园</t>
  </si>
  <si>
    <t>选址于黄甲村，占地44.60亩，总建筑面积7.14万平方米，建设21栋直播办公楼，1栋直播大厅。</t>
  </si>
  <si>
    <t>第一季度：9#-11#楼桩基施工，21#-22#楼主体建设；
第二季度：9#-14#、16#-18#楼地下室建设，21#-22#楼主体建设；
第三季度：9#-11#楼地下室建设，12#-14#、16#-18#、21#-22#楼主体建设；
第四季度：9#-14#、16#-18#楼主体建设、21#-22#楼主体封顶。</t>
  </si>
  <si>
    <t>恒润高科卫浴产业园</t>
  </si>
  <si>
    <t>选址于大宇村，占地175.61亩，计划建设标准厂房28栋，其中宿舍楼2栋。</t>
  </si>
  <si>
    <t>泉州南安孚斯厂区建设项目</t>
  </si>
  <si>
    <t>选址于辉煌村，项目占地71.15亩，总建筑面积9.3万平方米，主要建设标准厂房、综合办公楼、宿舍楼及相关配套设施。</t>
  </si>
  <si>
    <t>第一季度：一期厂房主体建设；
第二季度：一期厂房主体建设；
第三季度：一期厂房主体建设；
第四季度：一期厂房主体结构封顶。</t>
  </si>
  <si>
    <t>南安徽洋智能卫浴产业园建设项目</t>
  </si>
  <si>
    <t>选址于联盟村，项目占地29亩，总建筑面积6.4万平方米，计划建设6栋厂房、办公楼等配套设施。</t>
  </si>
  <si>
    <t>第一季度：1-4#楼内外装修、设备购置；
第二季度：设备调试、竣工、部分投产。</t>
  </si>
  <si>
    <t>泉州市海洁厂区建设项目</t>
  </si>
  <si>
    <t>选址于园美村，项目占地10亩，总建筑面积2.02万平方米，计划建设2栋厂房。</t>
  </si>
  <si>
    <t>第一季度：厂房主体结构封顶；
第二季度：厂房内外装修、设备购置；
第三季度：设备调试、竣工、部分投产。</t>
  </si>
  <si>
    <t>南安市龙飞扬感应洁具厂区建设项目</t>
  </si>
  <si>
    <t>选址于大泳村，项目占地10.71亩，总建筑面积2.3万平方米，计划建设厂房及附属配套设施。</t>
  </si>
  <si>
    <t>第一季度：厂房内外装修，设备购置；
第二季度：设备调试、部分投产；
第三季度：竣工。</t>
  </si>
  <si>
    <t>福建永立信阀门厂房扩建项目</t>
  </si>
  <si>
    <t>选址于联盟村，项目占地14.7亩，总建筑面积2.9万平方米，拟扩建2栋厂房。</t>
  </si>
  <si>
    <t>第一季度：厂房主体建设；
第二季度：厂房主体结构封顶、厂房内外装修；
第三季度：厂房内外装修、设备购置、调试；
第四季度：设备调试、竣工、部分投产。</t>
  </si>
  <si>
    <t>泉州南安申利卡年增产轻量化智能制造汽车轮毂150万只项目</t>
  </si>
  <si>
    <t>选址于大宇村，总占地261亩，拟建设标准厂房、仓库、办公楼、宿舍楼和研发大楼等配套设施，建设信息化智能化汽车轮毂生产线，建成后将实现年新增生产600万只优质轻质铝合金汽车轮毂。</t>
  </si>
  <si>
    <t>第一季度：场地平整，开始厂房桩基建设；
第二季度：完成厂房桩基建设、进行厂房主体建设；
第三季度：进行厂房主体建设；
第四季度：进行厂房主体建设。</t>
  </si>
  <si>
    <t>泉州拓邦物流建设项目</t>
  </si>
  <si>
    <t>选址于大宇村，用地面积7.23亩，总建筑面积1.1万平方米，建设标准厂房1栋、综合楼1栋及其他配套设施，配备地磅、壳装等物流设备以及货物识别、分拣、装卸等自动化系统设备。</t>
  </si>
  <si>
    <t>第一季度：场地平整；
第二季度：厂房桩基建设；
第三季度：完成厂房桩基建设、进行厂房主体建设；
第四季度：厂房主体建设。</t>
  </si>
  <si>
    <t>泉州市晟桓阀门厂区建设项目</t>
  </si>
  <si>
    <t>选址于联盟村，项目占地15亩，总建筑面积约3.04万平方米，拟建设厂房及综合楼。</t>
  </si>
  <si>
    <t>第一季度：场地平整；
第二季度：进行厂房桩基建设；
第三季度：进行厂房主体建设；
第四季度：进行厂房主体建设。</t>
  </si>
  <si>
    <t>泉州万泰厨卫厂区建设项目</t>
  </si>
  <si>
    <t>选址于联盟村，项目占地14亩，总建筑面积约2.85万平方米，拟建设厂房及综合楼。</t>
  </si>
  <si>
    <t>福建泉州嘉利得厨卫厂区建设项目</t>
  </si>
  <si>
    <t>选址于联盟村，项目占地14亩，总建筑面积约2.35万平方米，拟建设厂房及综合楼。</t>
  </si>
  <si>
    <t>第一季度：进行厂房桩基建设；
第二季度：进行厂房主体建设；
第三季度：进行厂房主体建设；
第四季度：厂房主体结构封顶。</t>
  </si>
  <si>
    <t>泉州南安信立泰厂房及配套设施建设项目</t>
  </si>
  <si>
    <t>选址于大宇村，项目占地100亩，总建筑面积19.1万平方米，计划建设17栋厂房、1栋综合楼等配套设施。</t>
  </si>
  <si>
    <t>第一季度：进行土地手续报批；
第二季度：进行设计方案修改及报批；
第三季度：进行设计方案报批、施工手续报批；
第四季度：组织进场场地平整及桩基施工。</t>
  </si>
  <si>
    <t>省预备
泉州预备
南安在建</t>
  </si>
  <si>
    <t>胜利高定智能阀门产业园</t>
  </si>
  <si>
    <t>选址于联盟村，项目占地15.1亩，总建筑面积3.1万平方米，计划建设标准厂房等配套设施。</t>
  </si>
  <si>
    <t>英都镇</t>
  </si>
  <si>
    <t>中国（南安）高端阀门智造产业园基础配套设施项目</t>
  </si>
  <si>
    <t>英都</t>
  </si>
  <si>
    <t>项目选址于霞溪村，占地1082亩，主要建设内容包括市政道路（城市主干路1条、城市次干路3条、支路3条），场平工程及配套设施。项目总用地面积13.3155公顷，道路全长6.408km，形成“四横三纵”的骨干道路的骨架路网结构体系。其中城市主干路1条，为英安路，设计速度40km/h；城市次干路3条，分别为经一路、福霞路及纬三路，设计速度30km/h；支路3条，分别为纬一路、纬二路及经二路，设计速度20km/h。</t>
  </si>
  <si>
    <t>2021-
2026</t>
  </si>
  <si>
    <t>第一季度：场平工作：A05、A06完成30%；A10完成35%；C02完成20%；道路工程：纬三路、经二路完成路面工程；
第二季度：场平工作：A05、A06完成60%；A10完成80%；C02完成40%；C05完成20%；道路工程：交通工程、绿化工程施工；
第三季度：场平工作：A05、A06完成100%；A10完成100%；C02完成70%；C05完成50%；道路工程：进行收尾工作；
第四季度：场平工作：C02完成80%；C05完成70%；道路工程：完成竣工验收。</t>
  </si>
  <si>
    <t>能源工贸集团 
英都镇政府</t>
  </si>
  <si>
    <r>
      <rPr>
        <sz val="11"/>
        <rFont val="宋体"/>
        <charset val="134"/>
      </rPr>
      <t>南安首信</t>
    </r>
    <r>
      <rPr>
        <sz val="11"/>
        <rFont val="MS Gothic"/>
        <charset val="134"/>
      </rPr>
      <t>・</t>
    </r>
    <r>
      <rPr>
        <sz val="11"/>
        <rFont val="宋体"/>
        <charset val="134"/>
      </rPr>
      <t>金都府</t>
    </r>
  </si>
  <si>
    <t>项目选址于荣星村，占地19.83亩，总建筑面积5.78万平方米，安置住宅7474平方米，安置商业用房4169平方米，安置地下商超3124平方米。</t>
  </si>
  <si>
    <t>第一季度：竣工交付。</t>
  </si>
  <si>
    <t>英都镇政府</t>
  </si>
  <si>
    <t>南安凯轩年产水龙头4000万个项目</t>
  </si>
  <si>
    <t>项目占地面积1.1万平方米，总建筑面积1.56万平方米，主要建设6栋厂房，主要购置激光焊机3台、电焊机12台、保护焊8台、高频焊机3台、自动焊接机5台、外径整形机30台、内孔整形机30台等设备。</t>
  </si>
  <si>
    <t>第一季度：一期厂房封顶，进行厂房内部砌砖工程与外立面工程；
第二季度：一期厂房内部砌砖工程与外立面工程30%；
第三季度：一期厂房内部砌砖工程与外立面工程60%；
第四季度：一期厂房内部砌砖工程与外立面工程80%，外部管道施工。</t>
  </si>
  <si>
    <t>南安普晋年增产水系统阀门50万件项目</t>
  </si>
  <si>
    <t>项目占地面积约1.4万平方米，总建筑面积约4.17万平方米。主要建设1栋3层厂房、1栋3层环形厂房。引进精准高压试水技术、半自动流水线4条，精密试水设备8台、镜面抛光机械等设备。年总产水系统阀门80万件，年总产值7000万元。</t>
  </si>
  <si>
    <t>第一季度：2号厂房完成施工、综合楼、3号厂房进行内部粉饰工程；
第二季度：综合楼、3号厂房进行内部粉饰工程，外立面完成；
第三季度：综合楼、3号厂房、1号厂房完成内部工程与外立面工程；
第四季度：综合楼、3号厂房、1号厂房完成施工，竣工。</t>
  </si>
  <si>
    <t>中国（南安）高端阀门智造产业园标准厂房建设项目</t>
  </si>
  <si>
    <t>项目选址于霞溪村，占地1082亩，总建筑面积约84万平方米。主要建设标准厂房及相关配套设施。</t>
  </si>
  <si>
    <t>2021-2028</t>
  </si>
  <si>
    <t>第一季度：A09地块、B03地块地基工程建设；
第二季度：A09地块地基建设，厂房主体施工，B03地块地基建设，配套工程施工；
第三季度：A09地块厂房主体建设施工30%，B03地块配套工程施工30%；
第四季度：A09地块厂房主体建设施工50%，B03地块配套工程施工50%。</t>
  </si>
  <si>
    <t>科安阀门产业项目</t>
  </si>
  <si>
    <t>项目选址于龙江村，占地120亩，建设标准厂房6万平方米、行政服务配套等2万平方米，年产阀门100万套。</t>
  </si>
  <si>
    <t>第一季度：一期厂房投产，二期厂房建设20%；
第二季度：二期厂房建设60%，三、四、五期手续办理；
第三季度：二期厂房建设90%，三、四期手续办理，五期工程基础施工；
第四季度：二期厂房封顶，配套基础施工建设，五期工程基础施工。</t>
  </si>
  <si>
    <t>九牧厨衣柜高端定制产业园</t>
  </si>
  <si>
    <t>项目选址于英东村，占地615亩，分别建设厨衣柜、五金管件、智能全景门、康养浴缸、集成水槽、衣物护理等系列5G灯塔工厂，实现“引凤入巢”“变闲为宝”。</t>
  </si>
  <si>
    <t>2022-2028</t>
  </si>
  <si>
    <t>第一季度：完成厂房建设10%，生产线安装；
第二季度：完成厂房建设25%，生产线安装；
第三季度：完成厂房建设35%，生产线安装；
第四季度：完成厂房建设50%，生产线安装。</t>
  </si>
  <si>
    <t>百安消防产业科技园项目</t>
  </si>
  <si>
    <t>选址于霞溪村，占地约20亩。主要建设：1、标准化厂房两幢；2、员工宿舍、活动中心、食堂综合楼一幢，占地面积1500平方米，五层建筑面积7500平方米。</t>
  </si>
  <si>
    <t>2025
-
2027</t>
  </si>
  <si>
    <t>第一季度：完成一期厂房主体建设30%；
第二季度：完成一期厂房主体建设70%；
第三季度：完成一期厂房主体建设，配套设施工程；
第四季度：完成一期厂房内外工程80%，配套设施工程50%。</t>
  </si>
  <si>
    <t>南安市万豪流体年增产（不锈钢、铜制）阀门150万件项目</t>
  </si>
  <si>
    <t>项目选址于英东村，用地43亩，建筑物1.8万平方米。改建2栋厂房，总建筑面积约1.5万平方米；建设一栋综合楼，约3000平方米。用于阀门、旋塞、卫生洁具、液压动力机械及元件、电子设备、智能仪器仪表设备的研发与制造。</t>
  </si>
  <si>
    <t>英都镇霞溪村人居环境综合提升工程</t>
  </si>
  <si>
    <t>选址于霞溪村，主要建设内容为：村Y035董林桥至水美桥路段乡村道路进行整治提升，建设总长约2.5公里，宽7米；土地流转120亩，规划建设高标准农田；党建公园、休闲公园、观景园、观赏园、水土保持建设；东山小区、附属设施建设。</t>
  </si>
  <si>
    <t>2024
-
2029</t>
  </si>
  <si>
    <t>第一季度：进行金溪湾至坊角乡村道路提升改造，进行东山小区用地报批；
第二季度：完成金溪湾至坊角乡村道路提升改造，休闲公园建设50%；
第三季度：进行东山小区建设20%，休闲公园建设；
第四季度：进行东山小区建设50%，观景园建设。</t>
  </si>
  <si>
    <t>南安精英阀业年增产止水阀、蝶阀等阀门160万件项目</t>
  </si>
  <si>
    <t>项目选址于恒阪阀门基地，用地约27亩。项目分两期进行，一期总建筑面积1.24万平方米，建设高层综合楼一栋，5层标准厂房一栋。二期拟建设标准厂房4栋。</t>
  </si>
  <si>
    <t>第一季度：完成方案设计、进行工规办理；
第二季度：完成工规办理、进行施工许可办理；
第三季度：项目土地平整，桩基施工；
第四季度：完成桩基施工，基础设施50%。</t>
  </si>
  <si>
    <t>英都镇阀门基地产能提升项目包</t>
  </si>
  <si>
    <t>项目位于恒阪阀门基地，总工业用地面积约1500亩，推动基地范围内的微型工业企业进行旧厂房的改扩建工程，购置更新设备提升产能，恒阪阀门基地景观提升工程。</t>
  </si>
  <si>
    <t>第一季度：基地规划；
第二季度：梳理厂房改造与技改企业项目；
第三季度：引导企业备案；
第四季度：进行厂房改扩建，设备采购。</t>
  </si>
  <si>
    <t>英都镇十歌工业区技改项目包</t>
  </si>
  <si>
    <t>项目位于十歌工业区，总工业用地面积约60亩，推动工业区范围内的30余家微型工业企业进行技改工程，购置更新设备提升产能。</t>
  </si>
  <si>
    <t>第一季度：工业区数据梳理；
第二季度：梳理技改企业项目；
第三季度：引导企业备案；
第四季度：进行厂房改扩建，设备采购。</t>
  </si>
  <si>
    <t>南安英东村白玉新村（二期）安置房项目</t>
  </si>
  <si>
    <t>项目选址英东村，规划用地约23.267亩，建设3栋17层和1栋7层住宅，总建筑面积3.17万平方米，另配人防、车位等。</t>
  </si>
  <si>
    <t>2026
-
2028</t>
  </si>
  <si>
    <t>第一季度：场地平整，项目动工建设；
第二季度：完成建设总量的15%；
第三季度：完成建设总量的30%；
第四季度：完成建设总量50%。</t>
  </si>
  <si>
    <t>英都镇基础设施提升工程</t>
  </si>
  <si>
    <t>项目位于英都镇，包含X328改造工程，镇区道路改造、各支线道路改造工程、阀门基地道路景观提升。具体包含道路沥青改造、人行道改造、标线重新施划、水毁路段整治、排水边沟建设、绿化整治提升、口袋公园建设、路灯改造提升等。</t>
  </si>
  <si>
    <t>第一季度：完成镇区改造给水管道、燃气管道30%；
第二季度：完成镇区改造给水管道、燃气管道60%；
第三季度：完成镇区改造给水管道、燃气管道100%；完成X328改造工程10%；
第四季度：完成X328改造工程20%，进行阀门基地道路亮化工程建设。</t>
  </si>
  <si>
    <t>交通运输局
住建局</t>
  </si>
  <si>
    <t>翔云镇</t>
  </si>
  <si>
    <t>翔云镇中心片区改造项目</t>
  </si>
  <si>
    <t>翔云</t>
  </si>
  <si>
    <t>项目选址于镇区3个村，规划用地30亩，其中建设海峡华庭商住楼，总建筑面积2.2万平方米；对镇区主要街道店面进行提升；盘活旧粮站，建设乡村振兴展示中心，包括农产品展销中心云创直播基地、乡村研学课堂等。</t>
  </si>
  <si>
    <t>第一季度：完成海峡华庭1#、2#外内墙装饰；
第二季度：完成海峡华庭3#外内墙装饰；海峡华庭室外工程施工；
第三季度：完成海峡华庭室外工程施工及小区整体配套设施提升；
第四季度：对镇区主要街道店面进行整体提升。</t>
  </si>
  <si>
    <t>翔云镇政府</t>
  </si>
  <si>
    <t>南安福泉翔生态养殖观光农业园项目</t>
  </si>
  <si>
    <t>项目规划用地180亩，建设梅花鹿散养场、标准化饲养舍、森林度假营地、观光互动体验园、鹿产品加工坊及相关配套设施等，年存栏梅花鹿2000只。</t>
  </si>
  <si>
    <t>第一季度：完成森林度假营地及相关配套设施建设；
第二季度：完成观光互动体验园及相关配套设施建设；
第三季度：鹿产品加工坊及相关配套设施施工；
第四季度：完成鹿产品加工坊及相关配套设施建设，项目整体配套提升。</t>
  </si>
  <si>
    <t>翔云“丹枫林影”枫叶林种植项目</t>
  </si>
  <si>
    <t>项目占地面积2200亩，种植枫树生态园林，配套建设游客接待中心、园林景观漫步道、赏枫观景台、户外拓展实践基地及相关配套设施。</t>
  </si>
  <si>
    <t>第一季度：完成二期枫树种植规划设计，园林户外拓展实践基地施工；
第二季度：完成二期枫树生态园林种植，园林户外拓展实践基地及相关配套设施；
第三季度：进行枫树文化主题公园及相关配套设施施工；
第四季度：完成枫树文化主题公园及相关配套设施建设。</t>
  </si>
  <si>
    <t>林业局</t>
  </si>
  <si>
    <t>翔欣阀门技改提升项目</t>
  </si>
  <si>
    <t>项目规划用地面积12亩，对原有生产厂房、物流仓储区、办公区进行综合改造提升，引进3条自动化生产线，购置全自动化生产设备进行技改，主要生产铸件阀门毛坯。</t>
  </si>
  <si>
    <t>第一季度：原有厂房改扩建；
第二季度：物流仓储区改扩建；
第三季度：综合办公区改扩建；
第四季度：购置生产设备，生产流水线投入运行。</t>
  </si>
  <si>
    <t>先旺铸造技改提升项目</t>
  </si>
  <si>
    <t>项目用地面积10亩，对现有厂房、仓库、员工宿舍楼进行改扩建，引进2条自动化生产线，购置全自动化生产设备进行技改，主要生产铸件阀门毛坯。</t>
  </si>
  <si>
    <t>第一季度：现有厂房改扩建；
第二季度：仓库楼改扩建；
第三季度：员工宿舍楼改扩建；
第四季度：完善项目整体配套设施、生产流水线运行。</t>
  </si>
  <si>
    <t>翔云云顶山滨水休闲营地</t>
  </si>
  <si>
    <t>依托云顶山周边小型水库、山围塘等资源，打造游客集散中心、云端休憩驿站（停车场）、云顶汽车营地、太空舱民宿、森林树屋民宿、滨水露营基地、景观瞭望台等项目。</t>
  </si>
  <si>
    <t>第一季度：完成前期手续办理，云顶汽车营地施工；
第二季度：完成云顶汽车营地及相关配套设施建设；
第三季度：完成游客集散中心及相关配套设施建设；
第四季度：完成滨水露营基地及相关配套建设。</t>
  </si>
  <si>
    <t>翔云文旅研学基地项目</t>
  </si>
  <si>
    <t>项目占地120亩，对旧侨联建筑进行改造盘活，对彭德清故居进行整体改造，结合周边大深水库、龙须岩等，建设文化展示中心、游客接待中心、新时代文化公园、休闲观光园等。</t>
  </si>
  <si>
    <t>第一季度：完成前期手续办理，文化展示中心施工；
第二季度：完成文化展示中心及相关配套设施建设；
第三季度：完成新时代文化公园及相关配套设施建设；
第四季度：完成基地休闲观光园及相关配套建设。</t>
  </si>
  <si>
    <t>翔云镇乡村振兴道路提级改造项目</t>
  </si>
  <si>
    <t>对Y042福沙线至云顶山旅游道路拓宽提升（原长11公里、3.5米宽，拓宽后道路长11公里、7.5米宽，含排水渠）、镇区四房至后山道路拓宽硬化、镇区“白改黑”、黄田大桥配套提升、头梅大桥改造及相关基础设施提升。</t>
  </si>
  <si>
    <t>第一季度：完成黄田大桥配套提升；
第二季度：完成四房至后山道路拓宽硬化，头梅大桥改造施工；
第三季度：完成头梅大桥改造，完成镇区“白改黑”设计等前期手续；
第四季度：完成镇区“白改黑”道路提升，办理福庭至沙溪道路拓宽手续。</t>
  </si>
  <si>
    <t>翔云云端秘境漂流度假峡谷</t>
  </si>
  <si>
    <t>项目用地1500亩，建设竹排漂、溯溪观光栈道、峡谷农家饭庄、度假休闲民宿、农家特色客栈、生态水果采摘综合基地、峡谷玻璃景观台等。</t>
  </si>
  <si>
    <t>第一季度：完成前期土地流转工作和项目总体方案规划设计；
第二季度：项目竹排漂施工；
第三季度：完成竹排漂及相关配套设施建设；项目溯溪观光栈道施工；
第四季度：完成项目溯溪观光栈道及相关配套设施建设。</t>
  </si>
  <si>
    <t>翔云云端越野运动基地</t>
  </si>
  <si>
    <t>项目用地300亩，建设云端越野跑赛道，包括建设沿途休闲打卡点、越野驿站、观光平台等；利用闲置房屋及古厝，打造古朴民宿，建设农家特色客栈；建设越野服务中心，提供运动员运动培训、训练、游客山地骑跑体验等综合体服务。</t>
  </si>
  <si>
    <t>第一季度：完成项目整体规划设计和前期手续办理；
第二季度：云端越野跑赛道及相关配套设施建设；
第三季度：完成云端越野跑赛道及相关配套设施建设；
第四季度：盘活本村闲置房屋及古厝，农家特色客栈施工。</t>
  </si>
  <si>
    <t>眉山乡</t>
  </si>
  <si>
    <t>眉山乡茶产业提升工程</t>
  </si>
  <si>
    <t>眉山</t>
  </si>
  <si>
    <t>项目选址于观音村、南湖村，占地约10000亩，建设茶树等植物种质资源库；理想、皇旗尖、四峰、东人等铁观音茶产业基地进行土壤改良，提升制茶技艺，对现有茶园、茶叶加工仓储设施、研发厂房进行升级改造，完善建设配套设施，发展现代茶产业。</t>
  </si>
  <si>
    <t>第一季度：建设300亩的茶叶标准化示范基地；
第二季度：建设眉山乡茶产业综合展示中心一处；
第三季度：完成加工车间提升改造2处，改扩建皇旗尖老旧茶叶加工厂；
第四季度：推进观音村油茶基地建设，申请省级“一村一品”。</t>
  </si>
  <si>
    <t>眉山乡政府</t>
  </si>
  <si>
    <t>眉山乡生态农业综合开发项目</t>
  </si>
  <si>
    <t>选址于眉山乡全域，占地约600亩，建设山后村、大眉村两个粮食高产示范区；在外寨村发展林下黑鸡生态养殖；在小眉村、大眉村建设中草药基地；在观音村、天山村、大眉村建设油茶种植及加工基地；在太山村建设蛋鸡养殖基地。在三凌田内等村新建高标农田508亩，前进村、小眉村、高田村、观音村进行连片整治提升2000亩。</t>
  </si>
  <si>
    <t>第一季度：完成600亩示范区的土地勘测工作，同步开展土壤肥力检测，对接农业科研院所确定2-3个高产粮食品种；
第二季度：完成鸡舍主体建设，配套建设防疫消毒室、粪便处理池，建立养殖档案，完善养殖区围栏及防护设施；
第三季度：完成300亩基地的土地翻耕、起垄作业，按标准定植中草药种苗，开展浇水、施肥、除草等日常管护；
第四季度：对油茶苗进行抚育管理，开展除草、松土、施肥工作。</t>
  </si>
  <si>
    <t>农业农村局林业局</t>
  </si>
  <si>
    <t>眉山乡乡村振兴项目</t>
  </si>
  <si>
    <t>项目选址于眉山乡全域范围，占地约500亩，保护修缮观山村番仔楼等十几座国省保文物保护单位，开展观山李氏民居安防工程，建设红色革命史馆，打造规划旅游路线；提升改造全乡基础设施建设，推进道路、饮水、污水排放管网等项目落地；持续推进松林改造，种植一批水涵养林；全域性推进光伏发电项目，打造口袋公园微景观、小型停车位等；建设部分村落污水排放管网工程。</t>
  </si>
  <si>
    <t>第一季度：开展文物、历史建筑保护修缮，推进道路、饮水等基础设施项目前期工作；
第二季度：建设红色革命史馆，启动松林改造；
第三季度：推进光伏发电项目，开展污水排放管网建设；
第四季度：打造口袋公园等微景观，完成验收。</t>
  </si>
  <si>
    <t>南安市眉山中心幼儿园迁建工程</t>
  </si>
  <si>
    <t>项目选址于大眉村，占地约6亩，建设1栋综合楼及配套设施，约3000平方米，设置9个教学班，可容纳270名学生。</t>
  </si>
  <si>
    <t>第一季度：完成桩基工程；
第二季度：开展幼儿园综合楼主体工程建设；
第三季度：开展幼儿园周边配套工程建设；
第四季度：完工验收。</t>
  </si>
  <si>
    <t>福建联合高新智创项目</t>
  </si>
  <si>
    <t>项目选址于太山村，占地32亩，主要进行土地平整，建设园区基础设施和标准厂房，购置茶叶包装及茶叶机械生产设备等。</t>
  </si>
  <si>
    <t>第一季度：开展园区范围内排水沟及道路建设；
第二季度：开展园区绿化美化及配套基础设施建设；
第三季度：完成园区配套基础设施建设；
第四季度：项目投产。</t>
  </si>
  <si>
    <t>眉山乡长叶香橙种植及配套加工项目</t>
  </si>
  <si>
    <t>项目选址于天山村，朝天山林场流转1500亩农用地，新建“福建省特色甜橙新品种种植和研发基地”，包括新建柑橘特色甜橙新品种长叶香橙生产示范园1060亩、无病毒育苗基地100亩。建设内容土建工程、田间工程、仪器设备购置、苗木购置、育苗中心建设等。</t>
  </si>
  <si>
    <t>第一季度：引进新品种金秋砂糖橘，并试种100亩；
第二季度：完成200亩的滴灌系统安装；
第三季度：开展园区挡土墙建设，并完善排水沟等基础设施；
第四季度：开展配套无病毒育苗基地建设。</t>
  </si>
  <si>
    <t>眉山乡水土保持林和水源涵养林项目</t>
  </si>
  <si>
    <t>项目选址于眉山乡全域，占地2000亩，建筑面积1.6万平方米，新建管护房8座，占地8000平方米。种植乡村景观林、村主干道绿化。种植香樟、桂花、油茶、相思树、木荷、湿地松、杉木、重阳木50万棵；种植5公分以上黄花风铃木、桂花、天竺桂树苗50万棵；种植3-10公分含笑、秋枫、红豆树、红千层、蓝花楹、黄花风铃木2万棵；育苗区占地面积100亩，种植茶花、桂花、含笑苗2000棵。</t>
  </si>
  <si>
    <t>第一季度：种植油茶3000亩；
第二季度：对部分速生林、电力线路走廊、松材线虫病区进行改造，种植香樟、木荷等2000亩；
第三季度：对油茶园、香樟林、木荷林进行管护；
第四季度：规划水土保持林和水源涵养林带建设。</t>
  </si>
  <si>
    <t>泉州南湖220千伏输变电工程</t>
  </si>
  <si>
    <t>项目选址于南湖村，占地32亩。新建220千伏变电站1座，远景主变规模为3×240兆伏安，本期主变规模为1×180兆伏安。站区总用地规模约25.76亩；配套建设至500千伏大园和洋荷变电站各2回220千伏线路，共计新建220千伏双回架空线路总长约8公里，新建6回110千伏线路，长19.5公里。</t>
  </si>
  <si>
    <t>2026-2029</t>
  </si>
  <si>
    <t>第一季度：完成项目可研报告，取得省电力公司批复，开展征地；
第二季度：开展单独选址论证，取得用地预审与选址意见书，取得市发改委项目核准批复，启动办理土地农转用手续；
第三季度：完成国网初设审查及批复，开展施工图设计；
第四季度：取得农转用批复和工规证并开工建设。</t>
  </si>
  <si>
    <t>眉山乡政府
国网福建省电力有限公司泉州供电公司</t>
  </si>
  <si>
    <t>眉山乡县道341晋级改造提升工程</t>
  </si>
  <si>
    <t>项目对县道X341（眉山段）进行提升改造，全长4.24公里，设计路基宽度7.5米，共设19道涵洞，27处交叉口，并开展路面沥青铺设。</t>
  </si>
  <si>
    <t>第一季度：完成项目招投标及施工合同签订，做好开工准备；
第二季度：开工建设，开展路基拓宽工程；
第三季度：对弯度较大的部分进行截弯取直；
第四季度：开展边沟增设及修复，并设置挡土墙。</t>
  </si>
  <si>
    <t>金淘镇</t>
  </si>
  <si>
    <t>金淘镇全域土地综合整治项目</t>
  </si>
  <si>
    <t>金淘</t>
  </si>
  <si>
    <t>项目占地面积10000亩，建设内容：子项目一农用地整治项目，主要包括耕地功能恢复项目、垦造耕地项目、“旱改水”耕地质量提升项目、千亩方永久基本农田集中连片整治项目、高标准农田建设项目；子项目二村庄整治项目，主要为低效建设用地整治盘活项目，为盘活低效工业企业用地，包括工业企业腾退、腾挪、复垦等。</t>
  </si>
  <si>
    <t>第一季度：完成子项目全域生态旅游景区道路两侧改造完成工程量100%；
第二季度：完成子项目村庄整治项目前期手续；
第三季度：完成子项目村庄整治项目工程量50%，耕地恢复项目持续推进；
第四季度：完成子项目村庄整治项目。</t>
  </si>
  <si>
    <t>金淘镇政府</t>
  </si>
  <si>
    <t>南安市金淘镇东门村吾洋墟片区改造及基础设施建设项目</t>
  </si>
  <si>
    <t>项目占地5亩，选址于东门村，利用吾洋墟闲置集体用地进行改造，建设1栋9218平方米的安置房及配套设施。</t>
  </si>
  <si>
    <t>第一季度：完成地基与地下室施工；
第二季度：完成主体结构施工量的50%；
第三季度：完成主体框架并封顶，完成小区道路硬化建设；
第四季度：完成主要围护与安装，完成小区绿化亮化工程建设。</t>
  </si>
  <si>
    <t>南安市丰味食品冷链物流中心</t>
  </si>
  <si>
    <t>项目占地50亩，选址于金光回归创业园，主要建设5栋厂房，1栋管理楼，建筑总面积6.2万平方米。主要购置比泽尔螺杆压缩机组、冷链配送车等冷链设备，打造集生产、加工、销售、冷藏为一体的食品小微产业园。</t>
  </si>
  <si>
    <t>第一季度：完成厂区内部绿化亮化工程；
第二季度：完成厂区建设并竣工验收。</t>
  </si>
  <si>
    <t>福建省捷佳液压厂区改扩建项目</t>
  </si>
  <si>
    <t>项目选址于三联工业区，占地20亩，拟建设3栋厂房，建筑总面积3.5万平方米，主要购置数控车床及其他配套设施。</t>
  </si>
  <si>
    <t>第一季度：完成厂房建设并封顶，开展厂区道路及管线工程建设；
第二季度：完成厂区建设并竣工验收。</t>
  </si>
  <si>
    <t>南安挑战狼新材料厂区改扩建及生产设备采购项目</t>
  </si>
  <si>
    <t>项目占地20亩，选址于金光工业区，主要建设6万平方米的工业厂房，主要采购可降解包装袋生产线及智能化印刷系统，拉丝机、烘干机及爱色丽专色油墨配墨系统等设备。</t>
  </si>
  <si>
    <t>第一季度：完成地下室及地下消防水池建设；
第二季度：完成主体框架建设40%；
第三季度：完成厂区道路建设及主体框架建设80%；
第四季度：完成厂房建设并完成厂区绿化亮化工程。</t>
  </si>
  <si>
    <t>横八线金淘段安置小区配套基础设施建设项目</t>
  </si>
  <si>
    <t>项目占地面积约80亩，建设锦新、金硕、后畲、斗南等四个安置小区，其中包括建设停车场、活动场所、道路、给排水、消防设施，燃气等管道工程、景观绿化、挡土墙等配套设施。村集体组织村民开展房屋自建。</t>
  </si>
  <si>
    <t>第一季度：完成前期手续办理并开工；
第二季度：完成管道铺设工程量50%；
第三季度：完成管道铺设建设；
第四季度：完成道路建设50%。</t>
  </si>
  <si>
    <t>泉州南安瑞铼泊年产智能调节阀及其他通用阀门设备3000台项目</t>
  </si>
  <si>
    <t>项目选址金光回归创业园，项目占地32亩，拟建设5栋钢结构厂房、3栋钢混结构宿舍及办公楼，建筑总面积约3.2万平方米，购置机床等阀门生产设备。</t>
  </si>
  <si>
    <t>第一季度：完成土地报批手续；
第二季度：完成工程规划、施工许可证办理并开工；
第三季度：完成基桩建设；
第四季度：完成主体框架建设工程量20%。</t>
  </si>
  <si>
    <t>泉州南安东盛垚年产婴儿手推车和纸尿裤、卫生巾8亿件项目</t>
  </si>
  <si>
    <t>项目占地25亩，建设厂房6万平方米，新建办公楼、宿舍，购置飞利浦新安怡纸品生产线，产品主要出口欧美和东南亚。</t>
  </si>
  <si>
    <t>第一季度：完成土地报批手续；
第二季度：完成工程规划、施工许可证办理；
第三季度：完成基桩建设；
第四季度：完成主体框架建设工程量20%。</t>
  </si>
  <si>
    <t>金淘镇第二自来水厂建设项目</t>
  </si>
  <si>
    <t>项目选址玉园村，占地49.338亩。建设内容：拟新建1座3万m³/d水厂（远期规模6万m³/d），1座3万m³/d取水泵站（远期规模6万m³/d），新建14座中途增压泵站、配水干管约21.03千米、原水管道约4.46千米、户表改造约1.6万户。</t>
  </si>
  <si>
    <t>第一季度：完成项目决策立项，确定技术方案总体框架；
第二季度：完成初步设计，并取得关键性专项审批文件；
第三季度：完成前期手续并开工建设；
第四季度：完成水厂建设工程量50%</t>
  </si>
  <si>
    <t>泉州闽盈技改提升项目</t>
  </si>
  <si>
    <t>项目占地4.83亩，选址于晨光村，拟扩建一栋厂房，生产销售：工程机械设备及配件（不含特种设备）、铝合金门窗、建材（不含危险化学品）、五金交电、电脑设备及耗材。</t>
  </si>
  <si>
    <t>第一季度：完成前期方案设计；
第二季度：完成前期手续办理；
第三季度：完成厂房基桩建设，开始主体框架建设；
第四季度：完成厂房主体框架建设并封顶。</t>
  </si>
  <si>
    <t>金淘南青果林场林下经济项目</t>
  </si>
  <si>
    <t>项目选址中心村、文山村，占地1138亩。建设内容：新建1栋2000平方米的设施用房、建设园区配套道路绿化设施、种植名贵树种5万棵、建设蓄水量5000立方米的华林湖、建设一批移动式民宿。</t>
  </si>
  <si>
    <t>第一季度：完成前期方案设计；
第二季度：办理前期手续；
第三季度：开工建设，完成设施用房基桩建设；
第四季度：完成设施用房建设并采购树苗，完成道路建设。</t>
  </si>
  <si>
    <t>蓬华镇</t>
  </si>
  <si>
    <t>南安仙境天柱山提质改造项目</t>
  </si>
  <si>
    <t>蓬华</t>
  </si>
  <si>
    <t>项目选址于蓬岛村，占地2500亩，引进“在外企业家+社会资本”合作的发展模式，对仙境·天柱山景区综合景观以及旅游基础配套设施进行提升改造，创建国家级4A景区，建设九辰森林酒店，实施仙境·天柱山景区综合文旅运营项目，打造生态康养度假主题景区，创新发展旅游新格局。</t>
  </si>
  <si>
    <t>2021-2029</t>
  </si>
  <si>
    <t>第一季度：完成云上休闲民俗街设计，景区道路、综合接待服务区前期手续办理；
第二季度：云上休闲民俗街签订施工合同、施工建设，新建景区道路土方施工；
第三季度：云上休闲民俗街、景区道路施工建设，综合接待服务区完成规划设计；
第四季度：云上休闲民俗街、景区道路、综合接待服务区施工建设。</t>
  </si>
  <si>
    <t>蓬华镇政府</t>
  </si>
  <si>
    <t>山城“初心山橙”三色旅游开发项目</t>
  </si>
  <si>
    <t>项目占地面积约1000亩，初心橙园位于福建省首批“最美乡村福路”县道X331沿线、蓬华南大门附近的重要核心区域，共分为初心山橙、数字果园、柑橘优质品种研发和培育、柑橘智能化基地创建等4个子项目，该项目是蓬华重点农文旅融合项目，是乡村振兴的综合展示区。</t>
  </si>
  <si>
    <t>第一季度：对山城路口至村部主干道进行景观提升；
第二季度：进行配套高优栽培技术、避雨栽培技术、‘伦晚脐橙’和‘川津5号’试验嫁接等建设；
第三季度：对泉新四季家庭农场、柳晖家庭农场、万景茶果专业合作社等3个农场进行数字果园建设；
第四季度：完成山城三色旅游开发项目的建设。</t>
  </si>
  <si>
    <t>蓬华上元极康养基地项目</t>
  </si>
  <si>
    <t>项目占地1000亩，位于蓬岛、苏厝村，建立规模化、标准化的中药材种植康养基地，主要种植灵芝、艾草、淫羊藿、熟地、巴戟天等中药材；依托中药材种植基地，建设集中医养生保健、康复理疗、医疗护理、休闲娱乐等功能于一体的中医药康养中心。</t>
  </si>
  <si>
    <t>第一季度：完成中草药初步收成，确定中草药加工基地建设位置；
第二季度：对中草药加工基地进行策划设计，进行项目招投标、施工；
第三季度：中草药加工基地施工建设；
第四季度：完成中草药加工基地施工建设，采购加工设备。</t>
  </si>
  <si>
    <t>林业局
卫健局</t>
  </si>
  <si>
    <t>蓬华黎阳村至诗山民主道路拓宽工程</t>
  </si>
  <si>
    <t>项目位于黎阳、黎明村，主要对黎阳村至诗山民主村道路进行扩宽改造，全长4公里，由原本3米宽的路面改造成6.5米宽的四级标准公路。该道路的建设将串联凤山寺与仙境天柱山两大景区，两地路程由45分钟缩短到20分钟内，有效将两镇旅游资源串珠成线。</t>
  </si>
  <si>
    <t>第一季度：黎阳至黎明段进行道路土方拓宽、挡土墙施工；
第二季度：进行黎阳至黎明段道路土方拓宽、路肩建设，土方道路拓宽；
第三季度：完成道路土方拓宽、道路土方路面夯实，道路进行水泥硬化；
第四季度：完成道路防护栏、路灯、交通标志等配套设施建设。</t>
  </si>
  <si>
    <t>蓬华镇大演村传统村落改造提升项目</t>
  </si>
  <si>
    <t>项目位于大演村，主要进行大演村鸿道堂、圆庆堂、三落仔祖厝、岩内顶新厝等传统闽南古民居、古桥以及千年古树保护提升与活化。</t>
  </si>
  <si>
    <t>第一季度：完成相关项目施工设计、预算及招投标等相关程序；
第二季度：进行传统闽南古民居、古桥以及千年古树保护提升与活化；
第三季度：完成基础设施和公共服务设施改善提升工作；
第四季度：完成传统村落改造提升。</t>
  </si>
  <si>
    <t>蓬华镇二环路提质改造项目</t>
  </si>
  <si>
    <t>项目位于蓬岛村，路线全长7.362公里，路面宽6.5～7.5m，对旧有路面病害处置后加铺沥青面层，同时增加和完善交通安全设施，道路两边进行绿化、人居环境整治，微景观建设，沿道路两侧路灯建设。</t>
  </si>
  <si>
    <t>第一季度：完成相关项目施工设计、确定项目建设方案；
第二季度：进行项目预算、预算审核，进行项目招投标；
第三季度：进行路面病害处置，路肩建设，水泥路面进行刨洗；
第四季度：完成道路沥青改造、道路防护栏、路灯、交通标志、微景观等配套设施建设。</t>
  </si>
  <si>
    <t>蓬华华美南洋文创街建设项目</t>
  </si>
  <si>
    <t>项目位于华美村，主要内容：利用华美村芸内路闲置店面进行立面风貌整治，提升商业氛围、南洋风格街道外摆区域提升、公共设施提升，并引导当地民众参与进来，对文创街业态营造、积极招商。</t>
  </si>
  <si>
    <t>第一季度：完成相关项目施工设计、确定项目建设方案；
第二季度：进行项目预算、预算审核，进行项目招投标；
第三季度：进行华美芸内路闲置店面进行立面风貌整治提升改造；
第四季度：完成华美芸内路闲置店面进行立面风貌整治提升改造及外摆区域提升、公共设施提升。</t>
  </si>
  <si>
    <t>文体旅局
住建局</t>
  </si>
  <si>
    <t>蓬华镇蓬华加油站建设项目</t>
  </si>
  <si>
    <t>项目位于蓬岛村，占地面积5亩，完成对邮政闲置办公楼征收，拆除改建成蓬华加油站，建成后将解决群众加油困难的问题。</t>
  </si>
  <si>
    <t>第一季度：与邮政进行协调、进行资产评估，确定赔偿方案；
第二季度：完成对邮政办公楼的征收，完成控规及成片开发方案编制；
第三季度：完成加油站前期手续报批，投资商入场，项目进行招投标；
第四季度：完成蓬华加油站施工建设。</t>
  </si>
  <si>
    <t>诗山镇</t>
  </si>
  <si>
    <t>南安市南侨医院综合楼</t>
  </si>
  <si>
    <t>诗山</t>
  </si>
  <si>
    <t>整个院区用地面积为约44.6亩，新建综合楼总建筑面积为1.8万㎡，地上建筑面积1.58万㎡，地下建筑面积2178㎡，建筑占地面积5547.25㎡，为地上8层、局部地下1层，通过连廊与原有病房楼相连接。</t>
  </si>
  <si>
    <t>第一季度：进行室外附属工程及竣工验收；
第二季度：进行项目结算审核和财审；
第三季度：项目归档及竣工备案；
第四季度：移交医院，项目投用。</t>
  </si>
  <si>
    <t>卫健局</t>
  </si>
  <si>
    <t>能源工贸集团
诗山镇政府</t>
  </si>
  <si>
    <t>诗山镇鹏峰村乡村振兴提升工程</t>
  </si>
  <si>
    <t>项目选址位于鹏峰村，小学至双溪村级道路进行水泥路面改造及两侧绿化亮化；改建双溪大桥1座，新建桥亭休憩设施、照明、监控设备等配套设施，配套建设防护栏共4公里；建设村级华侨文化交流基地馆一座，配套停车场及文化长廊；规划建设修缮鹏峰圣地文化公园，为村民提供休闲场地。</t>
  </si>
  <si>
    <t>第一季度：土地征迁、平整及方案设计；
第二季度：土地征迁、平整及方案设计；
第三季度：村级道路改造；
第四季度：双溪大桥主体建设及桥亭建设等配套设施建设。</t>
  </si>
  <si>
    <t>诗山镇政府</t>
  </si>
  <si>
    <t>诗山镇报恩路建设及配套工程</t>
  </si>
  <si>
    <t>项目占地100亩，选址于山二村、社一村，建设长1.81公里，宽24米，铺设沥青，周边土地平整，排水排污及电力线路改造等附属配套工程土地平整及建设。</t>
  </si>
  <si>
    <t>第一季度：路面平整；
第二季度：路面平整及路基砌筑；
第三季度：路面施工；
第四季度：路面施工。</t>
  </si>
  <si>
    <t>诗山镇全域土地综合整治试点项目</t>
  </si>
  <si>
    <t>建设高标准农田改造提升5000亩及配套灌区建设等水利设施、山一村等18个村耕地恢复6000亩，凤坡、鳌峰、钱塘、联山民主等村田园生态旅游开发综合项目；诗山诗溪生态修复工程（含社坛溪等支流）；西上、声东等4个村废弃矿山生态修复，联山、凤坡、山二、鹏峰等16个村乡村振兴项目，坊前、社一、社二、西上、山二等8个村低效用地盘活及腾挪，报恩路及配套工程土地平整；乡村产业发展田园综合体、南洋科创园片区道路及土地整治等项目；凤山景区建设、西碧岩重建修缮等文化旅游综合开发项目。</t>
  </si>
  <si>
    <t>2023-2030</t>
  </si>
  <si>
    <t>第一季度：西上村生态修复及钱塘供水工程；           
第二季度：山二滨水休闲栈道、老年人活动中心改造提升工程；
第三季度：诗溪（西上－鹏峰）两侧河道景观改造提升；
第四季度：西上、凤坡、联山等田园生态综合开发。</t>
  </si>
  <si>
    <t>资源局
诗山镇政府</t>
  </si>
  <si>
    <t>晋江防洪提升工程南安段二期（诗山段）</t>
  </si>
  <si>
    <t>项目位于西上村塔口大桥至声东村溪东大桥。新建堤防长3.545公里，采用混凝土防洪墙，新建进水闸2座、排水涵洞2座、穿堤排（进）水管9处，拆除壅水坝1座，拆除重建一座通行桥梁。用地总规模23.23公顷，涉及晋江流域东溪支流诗溪堤段用地4.7877公顷。</t>
  </si>
  <si>
    <t>第一季度：征地及前期手续办理；
第二季度：西上段施工；
第三季度：西上段、声东段施工；
第四季度：声东段、梧埔山段施工。</t>
  </si>
  <si>
    <t>泉州南安凤山创享谷</t>
  </si>
  <si>
    <t>项目占地50亩，选址位于诗山报恩工业区，建设标准厂房及办公宿舍楼、物流仓库等。</t>
  </si>
  <si>
    <t>第一季度：1#厂房主体建设；
第二季度：2#厂房主体建设；
第三季度：3#厂房主体建设；
第四季度：1-3#厂房主体封顶。</t>
  </si>
  <si>
    <t>诗山前山民俗文化公园建设项目</t>
  </si>
  <si>
    <t>项目选址位于前山村，主要建设1栋民俗文化表演馆500平方米、姜尚文化展示馆800平方米、文化广场4100平方米、运动场所、文化长廊、休闲亭子等。</t>
  </si>
  <si>
    <t>第一季度：表演馆、展示馆基础建设；
第二季度：表演馆、展示馆建设；
第三季度：文化广场等配套基础建设；
第四季度：文化广场等配套设施建设。</t>
  </si>
  <si>
    <t>南安海丝凤山文化旅游景区提升工程</t>
  </si>
  <si>
    <t>项目选址坊前村、山一村、红星村、红旗村，规划面积1300亩，建设凤山民俗文化景观园（天王殿及十三太子文化观光园）；闽台农业观光园，包含游客服务中心、田园集市、观景长廊、茶艺馆、田园营地等；建设思乡之源，对坊前村华侨厝、山一村闽南传统村落进行水、电、道路及临街建筑立面改造提升；新建镇区往凤山景区约3公里旅游道路，提升完善凤山寺周边基础设施。</t>
  </si>
  <si>
    <t>第一季度：建设方案设计；
第二季度：征迁方案征求意见及子项目建设方案报批；
第三季度：用地征迁；
第四季度：地上建筑物流转，开工建设。</t>
  </si>
  <si>
    <t>诗山埔尾高品质住宅项目</t>
  </si>
  <si>
    <t>项目占地约110亩，选址位于社一村，拟建筑低密度住宅，项目分两期进行，一期39.09亩，二期70.91亩。</t>
  </si>
  <si>
    <t>第一季度：房屋、土地征迁、土地平整，并供地；
第二季度：土地出让；
第三季度：项目前期手续；
第四季度：动工建设。</t>
  </si>
  <si>
    <t>新铭盛塑胶制品扩建项目</t>
  </si>
  <si>
    <t>项目选址红旗村，占地15亩，主要改扩建1栋办公宿舍楼、2栋厂房、1栋仓库，总建筑面积1.87万平方米，引进自动化塑胶生产线及配套设施，年产值15000万元。</t>
  </si>
  <si>
    <t>第一季度：方案报批、用地平整；
第二季度：1#2#厂房基础建设；
第三季度：1#2#厂房1-3层及装修；
第四季度：1#2#厂房4-6层及装修。</t>
  </si>
  <si>
    <t>南安隆盛家私年增产木质家具8200套项目</t>
  </si>
  <si>
    <t>项目选址梧埔山，占地18亩，主要改扩建一栋综合楼、2栋厂房，总建筑面积2万平方米，引进自动化家具生产线及配套设施，年产值18000万元。</t>
  </si>
  <si>
    <t>第一季度：方案报批、用地平整；
第二季度：综合楼及2#3#基础建设；
第三季度：综合楼、2#3#厂房1-3层；
第四季度：综合楼4-5层、2#3#厂房4-6层。</t>
  </si>
  <si>
    <t>裕兴隆纺织扩建项目</t>
  </si>
  <si>
    <t>项目选址红星村，占地13亩，主要改扩建2栋厂房、1栋物流仓库，总建筑面积1.65万平方米，引进自动化纺织设备及配套设施，年产值12000万元。</t>
  </si>
  <si>
    <t>第一季度：方案报批、用地平整；
第二季度：1#2#基础建设；
第三季度：1#2#厂房1-3层、物流仓库基础建设；
第四季度：1#2#厂房4-6层、物流仓库一层建设。</t>
  </si>
  <si>
    <t>坤盈纸业扩建项目</t>
  </si>
  <si>
    <t>项目选址凤坡村，占地11亩，主要改扩建1栋厂房、1栋综合办公楼，1栋仓库，总建筑面积1.39万平方米，引进自动化纸制品生产设备及配套设施，年产值11000万元。</t>
  </si>
  <si>
    <t>第一季度：方案报批、用地平整；
第二季度：厂房、办公楼基础建设；
第三季度：厂房、办公楼1-3层建设；
第四季度：厂房4-5层建设、办公楼4-6层建设。</t>
  </si>
  <si>
    <t>码头镇</t>
  </si>
  <si>
    <t>南安市成功教育实践基地项目</t>
  </si>
  <si>
    <t>码头</t>
  </si>
  <si>
    <t>项目选址成功中学旧校区，占地约45亩，建筑面积3.7万平方米，规划建设集科技教育、安全教育、技能培训等功能于一体，以研学为主题的教育实践基地。</t>
  </si>
  <si>
    <t>第一季度：完成教学楼、宿舍楼、基地消防系统改造、标准足球场、篮球场施工30%；
第二季度：完成教学楼、宿舍楼、基地消防系统改造、标准足球场、篮球场施工60%；
第三季度：完成教学楼、宿舍楼、基地消防系统改造、标准足球场、篮球场施工90%；
第四季度：完成教学楼、宿舍楼、基地消防系统改造、标准足球场、篮球场施工100%。</t>
  </si>
  <si>
    <t>文体旅集团
码头镇政府</t>
  </si>
  <si>
    <t>南安焦点卫生用品新型材料智能制造项目</t>
  </si>
  <si>
    <t>项目位于新汤村，用地面积85.50亩，建设厂房及配套设施10万平方米，计划投资建设PE薄膜10条及非织造无纺布生产线5条，项目可年产30000吨新型无纺布材料及20000吨新型透气膜。</t>
  </si>
  <si>
    <t>第一季度：完成土地农转用等前期手续办理；
第二季度：已完成施工许可证等前期手续办理；
第三季度：完成厂房地基施工50%；
第四季度：完成地基施工及厂房施工完成30%。</t>
  </si>
  <si>
    <t>码头镇政府</t>
  </si>
  <si>
    <t>爱可丽卫生用品改扩建项目</t>
  </si>
  <si>
    <t>项目位于新汤村福埔山小微产业园，总用地面积约9.19亩，总建筑面积1.17万平方米，主要建设2栋厂房及配套设施。购置卫生巾生产线6条、护垫生产线3条、卫生巾包装机6台、纸尿裤包装机2台、螺杆式空压机3台等。</t>
  </si>
  <si>
    <t>第一季度：完成厂房、办公楼、宿舍楼内部装修；
第二季度：购置并安装第一条生产线并调试50%；
第三季度：购置并安装第一条生产线并调试；
第四季度：购置并安装第二条生产线。</t>
  </si>
  <si>
    <t>昊合高端箱包改扩建项目</t>
  </si>
  <si>
    <t>项目位于新汤村福埔山小微产业园，用地面积约15.43亩，主要建设标准厂房、办公楼、宿舍楼等建筑面积1.7万平方米；主要购买设备自动化裁切机、智能验布打码机等设备。</t>
  </si>
  <si>
    <t>第一季度：完成厂房、办公楼、宿舍楼内部装修30%；
第二季度：完成厂房、办公楼、宿舍楼内部装修60%；
第三季度：完成厂房、办公楼、宿舍楼内部装修；
第四季度：安装并调试生产设备。</t>
  </si>
  <si>
    <t>妙思特门窗改扩建项目</t>
  </si>
  <si>
    <t>项目位于新汤村福埔山小微产业园，占地共9.67亩，主要建设标准厂房、办公楼、宿舍楼等建筑面积1.37万平方米。</t>
  </si>
  <si>
    <t>金悦织唛章及布贴生产项目</t>
  </si>
  <si>
    <t>项目位于新汤村，用地15亩，主要建设标准厂房（6层）、办公楼（8层）、宿舍楼（8层）等建筑面积4.5万平方米；主要购置织唛机45台，绣花机40台、镭射机105台，印刷机15台、剪拆机15台等设备。</t>
  </si>
  <si>
    <t>码头亿朵鲜绣球菌生产项目</t>
  </si>
  <si>
    <t>项目位于金中村，用地面积30亩，总建筑面积3.66万平方米，主要建设智能化菌菇培养房31间，出菇房47间。新增购置加湿和灯光控制系统、天然气锅炉、水处理系统等设备。</t>
  </si>
  <si>
    <t>第一季度：完成菌菇培养房建设15间；
第二季度：完成菌菇培养房建设31间；
第三季度：完成出菇房建设25间；
第四季度：完成出菇房建设间47间及配套设备。</t>
  </si>
  <si>
    <t>南安烨晖年产智能升降桌椅、办公桌椅10万套改扩建项目</t>
  </si>
  <si>
    <t>项目新汤村福埔山小微产业园，总占地面积30亩，总建筑面积约5.5万平方米，主要建设2栋标准厂房、1栋办公楼、1栋宿舍楼及配套设施。主要购置高端桌椅生产线、智能切割机、全自动打磨机、一体成型机等设备。</t>
  </si>
  <si>
    <t>第一季度：完成厂房、办公楼、宿舍楼内部装修30%。
第二季度：完成厂房、办公楼、宿舍楼内部装修60%；
第三季度：完成厂房、办公楼、宿舍楼内部装修；
第四季度：安装并调试生产设备。</t>
  </si>
  <si>
    <t>南安永捷年产高端消防、水暖五金配件1万吨改扩建项目</t>
  </si>
  <si>
    <t>项目位于新汤村福埔山小微产业园，用地35亩，主要建设标准厂房、办公楼、宿舍楼等，总建筑面积约4.66万平方米。主要购置拉管机、打头机、切管机、倒角机等设备。</t>
  </si>
  <si>
    <t>码头镇乡村振兴综合整治项目</t>
  </si>
  <si>
    <t>项目以大庭村、高盖村、仙美村等三个村为中心，整合华侨文化、欧阳詹文化、农耕文化、生态和古厝景观，以“乡愁文化”为主要特点，整体推进码头镇各村乡村振兴项目。一：文化体验载体建设：在大庭村打造畲族文化体验馆；高盖村修缮欧阳詹文化遗址，建文化陈列馆。二：串联三村古厝资源，修复破损古厝并改造为特色民宿、修建环村步道，沿途设置乡愁主题观景台，展示华侨家书、老照片等乡愁元素。三、开发 “乡愁文创产品”，推出 “乡愁美食宴”，实现三村文旅协同，推进乡村振兴。</t>
  </si>
  <si>
    <t>第一季度：完成华侨文化、欧阳詹文化、农耕文化旅游项目周边景观提升及配套基础设施建设30%；
第二季度：完成华侨文化、欧阳詹文化、农耕文化旅游项目周边景观提升及配套基础设施建设60%；
第三季度：完成华侨文化、欧阳詹文化、农耕文化旅游项目周边景观提升及配套基础设施建设90%；
第四季度：完成华侨文化、欧阳詹文化、农耕文化旅游项目周边景观提升及配套基础设施建设。</t>
  </si>
  <si>
    <t>农业农村局
文体旅局</t>
  </si>
  <si>
    <t>码头镇高新低碳科技产业园</t>
  </si>
  <si>
    <t>项目盘活美岭村美岭外330号闲置用地263亩，拟落地风电科技微风发电设备生产项目、美营自动化气体监测设备生产项目、叁芯科技“芯车速”特种滤清器及相关配套产业链等3个项目，改造建成微风发电及创新风力发电成套机组套、气体监测设备、特种滤清器等集研发、生产、销售为一体的全产业链智能制造中心，建设码头镇高新科技低碳产业园。</t>
  </si>
  <si>
    <t>第一季度：完成厂房改造30%
第二季度：完成厂房改造90%；
第三季度：完成厂房改造及订购设备；
第四季度：设备安装及投产。</t>
  </si>
  <si>
    <t>泉州芯车速年产空气滤芯60万只、旋装式滤清器300万只项目</t>
  </si>
  <si>
    <t>项目租赁美岭村美岭外330号厂房总面积4.5万平方米，主要购置折纸机、裁剪机、丝网印刷机、烘干流水线、全自动注塑机、全自动吹塑机、激光切割机、全自动打磨机、全自动调和釜、全自动灌装机、全自动过滤器、模温机等生产设备</t>
  </si>
  <si>
    <t>第一季度：完成厂房改造50%
第二季度：完成厂房改造80%；
第三季度：完成厂房改造及订购设备；
第四季度：设备安装及投产。</t>
  </si>
  <si>
    <t>泉州芯车速橡塑年产机油壶80万个、塑胶滤芯骨架100万个项目</t>
  </si>
  <si>
    <t>项目租用厂房建筑面积8000平方米，并对厂房进行专用改造。主要购置吹塑机、注塑机、破碎机、炼胶机、裁切机、硅胶成型机和冷却塔等生产设备，主要生产工艺包括吹塑成型、注塑成型、破碎、炼胶、裁切、模压成型、修边和包装等，主要生产原料包括塑料米（原米）、混炼硅胶和色膏等，年产机油壶80万个、塑胶滤芯骨架100万个。</t>
  </si>
  <si>
    <t>九都镇</t>
  </si>
  <si>
    <t>九都325线白改黑项目</t>
  </si>
  <si>
    <t>九都</t>
  </si>
  <si>
    <t>九都镇X325线Y085道路白改黑提级改造，改造长度5051米；Y053白改黑道路提级改造工程，改造长度2093米。</t>
  </si>
  <si>
    <t>第一季度：完成项目方案设计及预算；
第二季度：完成项目招投标并开工；
第三季度：工程建设完成至50%；
第四季度：工程建设完成至100%。</t>
  </si>
  <si>
    <t>交通局
九都镇政府</t>
  </si>
  <si>
    <t>南安市环山美水库水生态保护及水美乡村建设项目</t>
  </si>
  <si>
    <t>子项目一、环山美水库水生态保护工程，其中包含：九都环库生态廊道、林带修复及水土保持综合示范基地：大湖生态养殖；子项目二、水美乡村建设工程，其中包含：下林埔至鸽下防火应急路改造工程、环库路提升改造道路配套设施、九都渔味馆、成功工坊集群、现代农业示范基地、林下数智种养基地、林地配套步道。</t>
  </si>
  <si>
    <t>第一季度：获得可研批复，进行预算编制；
第二季度：项目招投标；
第三季度：工程建设至10%；
第四季度：工程建设至30%。</t>
  </si>
  <si>
    <t>能源工贸集团
九都镇政府</t>
  </si>
  <si>
    <t>九都环库路提升改造及设施配套项目</t>
  </si>
  <si>
    <t>项目选址墩兜村至和安村，总长度约13.7km环库路线，设置6个休闲驿站；彭林－墩兜路提级改造；和安-码四段提级改造；新建停车场、共享电单车停车点、智能充电桩等设施，库弯路无动力乐园；新建指示牌、标识系统、路灯照明设施等设施；道路零星工程改造，依托现有县道网络，串联乡村道路，配套土建改造提升。</t>
  </si>
  <si>
    <t>第一季度：完成项目前期手续及子项目招投标；
第二季度：子项目开工建设；
第三季度：其他子项目招投标；
第四季度：项目完工。</t>
  </si>
  <si>
    <t>九都镇政府</t>
  </si>
  <si>
    <t>九都新民村星湖云驿漫道焕彩工程</t>
  </si>
  <si>
    <t>项目拟在新民村增设2个太空舱民宿，建设休闲漫道200米的铺设工程及20亩的党建公园提升。洋顶桥头至亭坑桥头的700米栈道景观灯建设。</t>
  </si>
  <si>
    <t>第一季度：完成项目设计及预算；
第二季度：购置太空舱民宿；
第三季度：周边配套招投标及施工建设；
第四季度：项目完工。</t>
  </si>
  <si>
    <t>九都镇乡村品质提升建设项目</t>
  </si>
  <si>
    <t>美星小学、幼儿园校门口景观提升、停车位建设、沟渠整治修缮；新峰村新建路灯35盏，将军岭停车场环境提升；墩兜村大桥到墩兜村中路（白灰）全长1800米的道路两侧进行景观提升改造，设置特色文化宣传栏，建设文化雕塑，设置休息座椅，建设分类垃圾中转站，安装太阳能路灯；秋阳村格内断尾格道路拓宽及硬化工程；建设林坑村尚林花苑青少年活动中心；和安村青少年活动中心楼及配套设施建设项目；彭林村龙山文化广场环境提升工程等。</t>
  </si>
  <si>
    <t>第一季度：完成墩兜-美星村沿线改造项目前期手续；
第二季度：墩兜-美星村沿线改造项目开工；
第三季度：秋阳-林坑村改造项目开工；
第四季度：项目完工。</t>
  </si>
  <si>
    <t>九都家风家训文化改造建设项目</t>
  </si>
  <si>
    <t>项目主要对美星村、墩兜村2处宗祠进行改造升级，其中美星村“圆明堂”宗祠，总建筑面积1200平左右，采用抬梁式木构架与混凝土框架混合结构，屋面为青瓦悬山顶，正脊装饰双龙戏宝灰塑；主要分为祭祀区，文化展示区，宗亲活动区等，同时进行彩绘、照壁雕刻等装饰工程。</t>
  </si>
  <si>
    <t>第一季度：祖祠方案设计及预算；
第二季度：项目美星、墩兜项目招投标；
第三季度：施工建设；
第四季度：项目完工。</t>
  </si>
  <si>
    <t>九都智慧出行服务项目</t>
  </si>
  <si>
    <t>项目选址新东村，租赁闲置厂房，购置汽车30多辆，接入九都山美生活小程序平台，通过“科技+服务+生态”模式，提供短租、长租及二手车服务，打造九都智慧出行网络。</t>
  </si>
  <si>
    <t>第一季度：完成项目前期厂房租赁；
第二季度：购置30辆汽车；
第三季度：接入山美生活小程序；
第四季度：项目运营。</t>
  </si>
  <si>
    <t>九都润泽移民项目</t>
  </si>
  <si>
    <t>项目选址新东村、金圭村、新峰村、美星村，主要对移民村道路提级改造2106.6米、道路护坡81米、排水沟210米，同时对金圭村五彩节点进行绿化提升，面积达60平方米，并完成135平方米公共停车位的硬化；对新东村公共基础设施建设：库湾路路面提升；新东村乡村文化建设：包括水利文化公园，停车场，无动力公园；金圭村美丽移民村建设：包括环库道路绿化景观提升及村容村貌提升。</t>
  </si>
  <si>
    <t>第一季度：获得可研批复，进行预算编制；
第二季度：项目招投标；
第三季度：施工建设；
第四季度：项目完工。</t>
  </si>
  <si>
    <t>九都新民休闲农业体验园项目</t>
  </si>
  <si>
    <t>项目选址新民村，主要建设洋顶后至溪东小组农田100亩的休闲农业体验园（铺设1.2公里机耕路及机耕路旁打造3处的网红打卡点），改扩建1栋建筑面积3000平方米的集管理、餐饮与住宿于一体的综合楼农家乐接待服务楼。</t>
  </si>
  <si>
    <t>第一季度：完成项目农田租赁，配套改造前期手续办理；
第二季度：网红打卡点设计及预算；
第三季度：施工招投标及施工；
第四季度：项目完工。</t>
  </si>
  <si>
    <t>南安市九都·云上宫阙度假民宿</t>
  </si>
  <si>
    <t>项目总建筑面积约为8407㎡，为对九都世纪山庄6#~9#楼等4栋别墅、10#~11#楼等2栋住宅进行装修及适配性改造，以及修缮改造一栋接待大厅，作为主题民宿经营场所，建设内容包含室内装饰、景观工程、电气工程等配套工程。</t>
  </si>
  <si>
    <t>第一季度：完成项目设计；
第二季度：完成预算编制；
第三季度：项目开工；
第四季度：项目投入试运营。</t>
  </si>
  <si>
    <t>九都生态茶油项目</t>
  </si>
  <si>
    <t>项目选址和安村，主要对现有低效油茶林进行标准化改造（疏伐补植、水肥一体化），改造面积3000亩；利用坡度25度以下山脉，新建集中连片宜机化种植基地（连片50—500亩），新建标准仓库5000平，配备冷榨、精炼、灌装生产线，配套灌溉系统、园区道路及电力设施，年加工能力1500吨。</t>
  </si>
  <si>
    <t>第一季度：完成综合楼建设前期手续；
第二季度：购置2条生产线设备；
第三季度：施工招投标及建设；
第四季度：项目完工。</t>
  </si>
  <si>
    <t>九都未来坐标综合楼建设项目</t>
  </si>
  <si>
    <t>项目选址新东村，主要新增菲霸厂区的2条生产线，引进拉帮机、抛光机、压底机等设备，新建一栋占地1200平，总建筑面积6000平左右的综合楼。</t>
  </si>
  <si>
    <t>第一季度：租赁改造种植基地；
第二季度：完成设计方案和预算；
第三季度：种植茶油树，配套项目开工；
第四季度：项目完工。</t>
  </si>
  <si>
    <t>向阳乡</t>
  </si>
  <si>
    <t>向阳康养福地产业强镇一体化项目</t>
  </si>
  <si>
    <t>向阳</t>
  </si>
  <si>
    <t>项目选址于向阳乡全域范围，用地面积1200亩。建设灵芝、石橄榄、枸杞、黄精、岗梅、药樟、羊肚菌等种植基地共约200亩，购置中草药加工设备、新建灵芝茶加工生产线，铺设生产基地机耕路及生产道路；建设100亩射干种植基地现代化户外灌溉系统，购入射干种苗100万株，种植射干100亩；改造金线莲、铁皮石斛等培养室3间，添置LED植物专用灯15万条、组培框，购置封口机、分页打码机等设备，新建产品初加工生产车间等。</t>
  </si>
  <si>
    <t>第一季度：进行规划设计，土地报批及整理，完成部分路灯安装；
第二季度：进行铁皮石斛、金线莲、灵芝、石橄榄、黄栀、野菊花、佛手、桃金娘等中草药高标准种植基地800亩；
第三季度：进行温室大棚、培苗营养液设备、全自动套袋罐装等设备升级改造；
第四季度：进行公共服务平台建设，打造向阳乡数字化平台，推动中草药营销及品牌提升。</t>
  </si>
  <si>
    <t>农业农村局
林业局</t>
  </si>
  <si>
    <t>向阳乡政府</t>
  </si>
  <si>
    <t>向阳南台寨中草药特色文旅基地项目</t>
  </si>
  <si>
    <t>项目选址卓厝村，占地面积1500亩，建设中草药驯化和炼苗温控大棚、中草药种植基地、中草药展馆、中药材科普园、辟谷养生体验中心、静修棚；配套综合楼、宿舍楼、餐厅、多功能会议厅。</t>
  </si>
  <si>
    <t>第一季度：推动农用地前期手续办理；
第二季度：完成农用地前期手续办理，开展土地整治；
第三季度：项目开工，进行种植杜仲100亩；
第四季度：累计种植杜仲300亩。</t>
  </si>
  <si>
    <t>向阳乡坂美林场农业产业基地融合发展项目</t>
  </si>
  <si>
    <t>项目选址坂美林场，总占地约2000亩，主要建筑面积约1.44万平方米，涉及林下种植（中草药、菌菇、农产品）、繁育基地建设、农业数字化应用场景建设、乡村康养中心建设以及修建周边配套相关基础设施（含一条长约2.5公里，宽约6米的水泥混凝土路面）。</t>
  </si>
  <si>
    <t>第一季度：进行设施农用地前期手续办理，开展土地整治；
第二季度：进行设施农用地前期手续办理，项目开工进行菌菇种植300亩；
第三季度：完成项目前期手续办理，开展中草药种植300亩；
第四季度：扩大各类菌菇、中草药种植至500亩。</t>
  </si>
  <si>
    <t>向阳乡五台乐山旅游景区建设项目</t>
  </si>
  <si>
    <t>项目选址五台乐山，占地48亩，主要建筑面积1.22万平方米，对长4公里、宽6米景区内部道路拓宽；建设一栋1.22万平方米办公多功能综合大楼。同时开展文物保护修缮项目，以及全乡的景点观光旅游道路建设。</t>
  </si>
  <si>
    <t>第一季度：推动用地前期手续办理；
第二季度：推动用地前期手续办理，开展配套道路建设前期准备工作；
第三季度：项目开工建设配套观光旅游道路至30%；
第四季度：配套观光旅游道路建设完成至50%。</t>
  </si>
  <si>
    <t>向阳乡文化基础设施建设项目</t>
  </si>
  <si>
    <t>项目选址向阳乡7个村，在郭田村建设1栋高5层，占地500平方米，建筑面积1500平方米，集文化、艺术、娱乐和休闲为一体的多功能场所。修缮向阳、卓厝、马迹、旗星、杏田、坑头6个村文化休闲场所。</t>
  </si>
  <si>
    <t>第一季度：完成郭田村文化休闲场所前期手续报批；
第二季度：郭田村多功能场所开工；
第三季度：郭田村文化休闲场所楼栋基础建设施工50%；
第四季度：完成郭田村文化休闲场所楼栋基础建设。</t>
  </si>
  <si>
    <t>向阳乡大前埔安息工程</t>
  </si>
  <si>
    <t>项目选址向阳村，扩建向阳乡安息堂，占地面积1000平方米，新建一座主体面积450平方米，层高3层，预计可容纳4000个骨灰存放格位。同时修缮全乡通往安息堂的配套道路及基础设施，优化安息堂周围环境。</t>
  </si>
  <si>
    <t>第一季度：开展安息堂前期手续报批；
第二季度：开展安息堂前期手续报批；
第三季度：项目开工进行文化休闲场所楼栋基础建设施工50%；
第四季度：完成文化休闲场所楼栋基础建设。</t>
  </si>
  <si>
    <t>罗东镇</t>
  </si>
  <si>
    <t>泉州医学高等专科学校南安校区</t>
  </si>
  <si>
    <t>罗东</t>
  </si>
  <si>
    <t>项目选址于山坂村、罗溪村、埔心村，占地575.98亩。项目分三期实施，其中，一期用地约415.77亩，二期用地约41.42亩，三期用地约118.79亩，总建筑面积约33.7万平方米；机动车停车位650个。非机动车停车位3200个。地上建筑内容包括教学用房、图书馆、综合楼、宿舍、食堂、活动中心、交流中心、体育馆、后勤附属用房等。配套建设道路、广场、地面停车场、体育场、景观绿化工程、室内外给排水系统。供配电系统、消防系统、人防工程等基础设施。</t>
  </si>
  <si>
    <t>第一季度：二期工程量完成75%；
第二季度：二期工程量完成80%；
第三季度：二期工程量完成85%；
第四季度：二期工程量完成90%。</t>
  </si>
  <si>
    <t>教育局
罗东镇政府</t>
  </si>
  <si>
    <t>南安市北部新城银河片区及健康产业园配套设施项目</t>
  </si>
  <si>
    <t>项目选址于银河新城社区、新雨亭社区、罗溪、山坂、维新等村，占地500亩。片区配套设施项目罗山新路、湖滨南路、湖滨北路、山梅路、罗新路、迎宾大道、荷溪中路、源昌大道、湖滨东路、湖心岛工程及湖心岛人行桥等，道路总长7.508公里；健康产业园配套设施项目建筑面积38.72万平方米，建设配套用房、科创中心、标准化厂房、停车场、相关用房及室外公共配套设施、罗东高速服务区高速出入口工程等，在此基础上引入医疗器械与康养等项目。</t>
  </si>
  <si>
    <t>第一季度：完成二期工程策划及立项工作；
第二季度：启动二期工程用地报批；
第三季度：完成二期工程用地报批组件；
第四季度：完成二期工程用地批复，启动建设。</t>
  </si>
  <si>
    <t>住建局
能源工贸集团
罗东镇政府</t>
  </si>
  <si>
    <t>福建省昌财综合医院质子机等设备购置项目</t>
  </si>
  <si>
    <t>建设昌财医院主体配套综合楼，总建筑面积5000平方米，购置医院智能发药系统、手术行为管理系统、数据中心及麻醉机、手术床等相关诊疗设备。</t>
  </si>
  <si>
    <t>第一季度：土建部分完成，设备购置，安装调试；
第二季度：设备购置，安装调试；
第三季度：设备安装调试；
第四季度：设备安装调试。</t>
  </si>
  <si>
    <t>罗东镇政府</t>
  </si>
  <si>
    <t>泉州智雄厂房改扩建项目</t>
  </si>
  <si>
    <t>项目选址于蔡厝村，占地15亩，总建筑面积1.2万平方米，建设2栋标准化厂房及生活配套设施。新增年生产木质床具3万张、木质沙发2万套，新增年产值1500万元。</t>
  </si>
  <si>
    <t>第一季度：办理项目投资备案等前期手续；
第二季度：完成项目投资备案等前期手续；
第三季度：土地平整，厂房建设；
第四季度：设备购置、项目投产。</t>
  </si>
  <si>
    <t>南安东野家具年产户外大理石桌面家具2万套项目</t>
  </si>
  <si>
    <t>项目选址于新雨亭社区，占地50亩，总建筑面积3.6万平方米，主要建设4栋厂房，1栋宿舍楼及相关配套设施。</t>
  </si>
  <si>
    <t>第一季度：办理工程规划许可证、地勘前期手续；
第二季度：办理工程预算、施工许可证等前期手续；
第三季度：桩基进场施工，项目开工建设；
第四季度：1-4号厂房及宿舍楼主体建设。</t>
  </si>
  <si>
    <t>泉州迪辉木业厂房改扩建项目</t>
  </si>
  <si>
    <t>项目选址于罗东村，占地5000平方米，建筑面积约1.2万平方米主要建设一栋4层厂房及配套设施，。新增年生产胶合水泥模板1万吨，新增年产值1000万元。</t>
  </si>
  <si>
    <t>罗东镇创森年产电子元件500万个项目</t>
  </si>
  <si>
    <t>项目选址于新雨亭社区，占地面积约为7000平方米，总建筑面积约1.5万平方米，主要建设一栋6层的综合楼及相关配套设施，同时购买电脑、电梯等设备。</t>
  </si>
  <si>
    <t>第一季度：办理前期手续；
第二季度：土地平整，厂房基础建设；
第三季度：厂房建设；
第四季度：设备购置、项目投产。</t>
  </si>
  <si>
    <t>泉州泉和木业年产木质床垫20万张项目</t>
  </si>
  <si>
    <t>项目选址于罗东村，占地面积约1.2万平方米，总建筑面积约2.5万平方米，主要建设一栋4层标准化厂房，主要采购锯片机、抛光片材一体机等。新增年产木质床具2万张，新增年产值500万元。</t>
  </si>
  <si>
    <t>罗溪防洪提升工程</t>
  </si>
  <si>
    <t>项目选址于罗溪村、霞山村、潭溪村。罗溪罗东堤段上游起点为霞山村潭溪桥，终点至罗溪村赤古寨现状山体，建设堤线总长0.912km（其中，新建堤防长0.863km，旧堤加固加高段长0.049km），设计洪水标准为20年一遇，新建进水闸1座，穿堤排水管6座。</t>
  </si>
  <si>
    <t>第一季度：办理前期手续；
第二季度：办理前期手续，上游段开工建设；
第三季度：完成上游段堤防建设0.5公里；
第四季度：完成下游段堤防建设0.4公里。</t>
  </si>
  <si>
    <t>南安市逢奇服饰年产针织外套50万件项目</t>
  </si>
  <si>
    <t>项目选址于山坂村，占地面积约1.3万平方米，总建筑面积约2万平方米，主要建设一栋6层的标准化厂房，同时购置巧匠牌盘缝机40台，大纺方机1台，飞牌电脑针织机100台。新增年产针织外套5万件，新增年产值800万元。</t>
  </si>
  <si>
    <t>第一季度：办理前期手续；
第二季度：办理前期手续；
第三季度：土地平整，厂房建设；
第四季度：设备购置、项目投产。</t>
  </si>
  <si>
    <t>乐峰镇</t>
  </si>
  <si>
    <t>乐峰镇区提升改造项目</t>
  </si>
  <si>
    <t>乐峰</t>
  </si>
  <si>
    <t>项目选址于炉中村、炉山村，潭边村占地约为26公顷，主要建设对政府路、乐峰街进行商业提升改造，对道路进行白改黑、绿化、亮化、人行道及辅道提升改造，沿街房屋、店铺外立面提升改造等人居环境改造，弱电入地；原乐峰供销社现有房屋进行翻新，建设镇区大型商超、农贸市场、停车场等基础配套设施。</t>
  </si>
  <si>
    <t>第一季度：完成立项、招标及施工方案，启动房屋拆除、管线探测等筹备工作；
第二季度：推进道路基础、、开展房屋加固、基坑开挖及场地平整；
第三季度：完成道路摊铺、绿化亮化及外立面整治，推进主体封顶与地面硬化；
第四季度：完成工程整改、装修及配套安装，组织验收并推动运营。</t>
  </si>
  <si>
    <t>乐峰镇政府</t>
  </si>
  <si>
    <t>乐峰镇全域路网优化提升项目</t>
  </si>
  <si>
    <t>选址全域8个村，炉山村乐福路口至亭仔崎路口道路提升项目、炉星村Y076主干道、C342五洪线、厚阳坑柄内、飞云村笋塔自然村及Y075乡道“白改黑”道路工程，炉飞线道路破损修复工程，福山村环村路太阳能路灯提升工程，完善交通标识、安全防护道路破损修建等附属设施，镇区道路两侧改造提升以及炉山村环村路道路拓宽项目。</t>
  </si>
  <si>
    <t>第一季度：完成施工图设计及审查；  
第二季度：完成预算审核、公开招标；
第三季度：完成工程量5%；
第四季度：完成工程量10%。</t>
  </si>
  <si>
    <t>乐峰镇水利设施建设项目</t>
  </si>
  <si>
    <t>选址全域8个村，乐峰镇污水管网建设项目、罗溪生态水系福山溪、湖内溪、羊肚溪支流提升建设，福山村、飞云村河道整治提升，笋塔水库移民片区“山水相连·宜居宜业”基础设施提升工程项目，配套建设村庄排水系统。</t>
  </si>
  <si>
    <t>第一季度：完成全域8个村相关项目的勘察设计、招投标及施工许可办理，同步开展场地平整、临时设施搭建等前期筹备工作；                                 
第二季度：全面推进乐峰镇污水管网铺设、罗溪3条支流生态提升基础施工及福山村、飞云村河道清淤护岸，启动笋塔水库移民片区核心基础设施建设；                                 
第三季度：完成污水管网主体工程与河道整治提升，持续推进移民片区基础设施建设，同步开展村庄排水系统等配套设施施工；                                   
第四季度：收尾所有子项目剩余工程，完成设施调试、竣工验收。</t>
  </si>
  <si>
    <t>乐峰乡村振兴（新农村工程）项目</t>
  </si>
  <si>
    <t>选址于全域8个村，占地约280亩，建设飞云村基础设施提升工程，炉星和湖内村省级乡村振兴示范村提升工程，厚阳村综合文化活动中心，建设飞云村电商助农直播综合楼、电商农产品种植基地、加工服务中心，支持企业改扩建项目落实乡村产业规划，建设福山村、潭边村230亩辣椒园等乡村共享生产基地，配套大棚灌溉系统等乡村农业种植基础设施。</t>
  </si>
  <si>
    <t>第一季度：完成勘察设计、招投标及施工手续办理，同步开展场地平整；                                 
第二季度：全面推进厚阳村综合文化活动中心、飞云村电商直播综合楼基础施工，完成辣椒园土地平整与大棚主体搭建；                                 
第三季度：完工辣椒园大棚灌溉系统与电商加工服务中心主体，完成示范村公共区域优化与文化活动中心主体结构；                                   
第四季度：收尾所有子项目剩余工程，完成设备调试、竣工验收。</t>
  </si>
  <si>
    <t>乐峰教育基础设施提升工程</t>
  </si>
  <si>
    <t>选址于炉山村、炉中村，乐峰中学校园环境提升项目、炉山小学综合楼项目，中心幼儿园设施提升项目，新建乐峰中心小学操场项目，配套排水沟，通透式围墙等配套设施。</t>
  </si>
  <si>
    <t>第一季度：完成勘察设计、招投标及施工许可办理，测量放线与临时设施搭建；                                 
第二季度：启动炉山小学综合楼基础、主体结构搭建，推进乐峰中心小学操场场地平整、乐峰中学校园环境提升核心工程及中心幼儿园设施改造初期工作；                                 
第三季度：完成综合楼主体结构与操场基层施工，开展排水沟铺设与通透式围墙搭建等配套工程；                                   
第四季度：收尾所有项目剩余装修与设施调试工作，竣工验收。</t>
  </si>
  <si>
    <t>乐峰镇全域土地整治项目</t>
  </si>
  <si>
    <t>选址于全域8个村，占地约12000亩，高标准农田建设1500亩；耕地功能恢复1000亩；垦造耕地80亩；推进飞云村农业基础设施建设工程，生态复绿和植树造林3000亩，松林改造1500亩。</t>
  </si>
  <si>
    <t>2024-2030</t>
  </si>
  <si>
    <t>第一季度：高标准农田建设，旱改水项目建设；
第二季度：高标准农田建设，旱改水项目建设、垦造耕地；
第三季度：高标准农田建设，飞云村农业基础设施建设工程建设、生态复绿和植树造林、松林改造；
第四季度：高标准农田建设，土地整理及基础建设。</t>
  </si>
  <si>
    <t>资源局
乐峰镇政府</t>
  </si>
  <si>
    <t>泉州南安芭克澜新增年产木制家具30万套改扩建项目</t>
  </si>
  <si>
    <t>项目占地约2万平方米，建筑面积5.66万平方米，包含3栋标准厂房、1栋综合楼、1栋配套用房，同步购置木机床、同步车、电脑车、雕刻机、精密推台锯等设备。</t>
  </si>
  <si>
    <t>第一季度：3栋厂房主体结构施工至40%，1栋综合楼、1栋配套用房完成地基；
第二季度：3栋厂房主体施工至80%，1栋综合楼、1栋配套用房主体施工至3层；
第三季度：3栋厂房主体全部封顶，1栋综合楼、1栋配套用房主体封顶；
第四季度：3栋厂房启动外部装修，1栋综合楼、1栋配套用房启动外部装修。</t>
  </si>
  <si>
    <t>乐峰徐内产业园（一期）</t>
  </si>
  <si>
    <t>项目占地约300公顷，分两期进行厂房建设，一期总用地面积102.06亩，立足乐峰镇现有家具、纺织以及农产品加工、食品作坊等产业基础，规划建设轻工及物流产业园，打造以家具、纺织、伴手礼小食品等为主，物流设施配套完善的综合产业园。</t>
  </si>
  <si>
    <t>第一季度：完成基础配套设施可研审批； 
第二季度：进行基础配套设施及产业地块用地报批；
第三季度：完成基础配套设施用地及产业地块用地组件上报；
第四季度：基础配套设施用地批复并开工。</t>
  </si>
  <si>
    <t>能源工贸集团
乐峰镇政府</t>
  </si>
  <si>
    <t>福山手工面线新质产业园</t>
  </si>
  <si>
    <t>项目选址于全域，合全镇现有46家面线加工厂，建设现代化手工面线产业园区。规划布局“原材料供给、生产加工、产品营销、文旅研学”全链条产业发展格局，上游打造“金色麦田”有机种植基地保障原材料供给，中游联动分散面线加工作坊形成实现规模化生产集群，下游建设线下体验馆、精品工坊，并开发养脾面线、淮山面线、速食面线系列“拳头”产品，实现福山手工面线从“地方小吃”到“最佳伴手礼”的跨越，提升面线产业的附加值。</t>
  </si>
  <si>
    <t>第一季度：完成非遗馆勘察设计、招投标及施工许可办理，同步开展场地平整、临时设施搭建与基础施工筹备；                                 
第二季度：推进基础浇筑与4层主体框架搭建，完成主体结构封顶及屋面工程，同步开展二次结构施工与材料设备进场储备。                                 
第三季度：开展内外墙装饰、门窗安装及管线铺设，重点打造展览大厅、面线制作体验馆等功能空间，完成地面铺装与吊顶施工；                                   
第四季度：收尾剩余装修工程，安装调试研学、教学及体验配套设备、竣工验收。</t>
  </si>
  <si>
    <t>乐峰镇印山林场林业综合开发及配套基础设施建设项目</t>
  </si>
  <si>
    <t>主要建设内容包括林下经济建设工程、营造林工程、林果、森林生态旅游及配套基础设施建设。</t>
  </si>
  <si>
    <t>牧云溪谷旅游基础设施建设项目</t>
  </si>
  <si>
    <t>总建筑面积约1.2万平方米，主要建设公有建筑立面改造、游客服务中心、旅游厕所等配套设施建设，建设观景平台1处、景区栈道1处、景区环境整治1项、景区连接线、停车场2处、给排水工程、电力电信工程、智慧旅游系统1项、标识牌系统1套等。配套打造钓鱼赛事等活动设施。</t>
  </si>
  <si>
    <t>梅山镇</t>
  </si>
  <si>
    <t>福建省防汛抗旱区域应急救援中心</t>
  </si>
  <si>
    <t>梅山</t>
  </si>
  <si>
    <t>项目占地336亩，选址于新兰村、灯光村、东垵村、林坂村，总建筑面积7.6万平方米，建设综合业务大楼、综合救援基地、实训演练基地、物资储备基地、配套保障区、周边配套设施工程，新建2条城市道路，改造提升1条乡道、防护绿地工程及电力迁改等。</t>
  </si>
  <si>
    <t>第一季度：完成4-8#楼封顶，进入装饰装修；
第二季度：完成1-3#楼封顶，进入装饰装修；
第三季度：完成规划路通车建设；
第四季度：完成主体工程封顶。</t>
  </si>
  <si>
    <t>应急局</t>
  </si>
  <si>
    <t>应急局
能源工贸集团
梅山镇政府</t>
  </si>
  <si>
    <t>蓉中电气厂房扩建项目</t>
  </si>
  <si>
    <t>项目选址于水口工业园区，占地面积3.34万平米，主要建筑面积3万平方米，拟建设厂房2万平方米、宿舍5000平方米、办公楼5000平方米。购置环网柜生产线、绕线机、裁剪机、冲剪机等设备。</t>
  </si>
  <si>
    <t>第一季度：进行厂房建设；
第二季度：进行厂房装修；
第三季度：进行厂房装修；
第四季度：设备进驻并投产。</t>
  </si>
  <si>
    <t>梅山镇政府</t>
  </si>
  <si>
    <t>南安芙蓉片区改造项目</t>
  </si>
  <si>
    <t>项目位于芙蓉新城社区，总建筑面积50万平方米，打造集商业零售、教育、居住、餐饮、娱乐为一体的小型综合体项目。</t>
  </si>
  <si>
    <t>第一季度：4栋商业住宅主体建设，2栋办公楼主体建设；
第二季度：4栋商业住宅主体建设到9层，2栋办公楼主体建设至3层；
第三季度：4栋商业住宅主体建设到18层，2栋办公楼主体建设至6层；
第四季度：4栋商业住宅主体封顶并装修，2栋办公楼主体建设至9层。</t>
  </si>
  <si>
    <t>中国（南安）绿色智慧家产业园标准厂房及配套设施项目</t>
  </si>
  <si>
    <t>项目选址于竞丰村、灯埔村，占地1986亩，主要建设标准化小微产业园56.4万平方米，为园区入驻企业提供标准厂房及配套设施（包括市政道路、桥梁工程、给排水工程、电力工程及相关设施）。</t>
  </si>
  <si>
    <t>能源工贸集团
梅山镇政府</t>
  </si>
  <si>
    <t>南安市综合实践教育营地项目</t>
  </si>
  <si>
    <t>项目选址于灯光村及新兰村，占地面积189.8亩，总建筑面积约2.4万平方米，项目分两期建设一期用地面积约159.99亩，建设内容包括研学宿舍、研学综合楼、基础配套设施等。二期用地面积约29.8亩，建设内容包括农耕研学、生态教育等户外活动体验区。</t>
  </si>
  <si>
    <t>第一季度：完成招标工作及土地报批材料组件；
第二季度：完成土地报批及开工前准备工作；
第三季度：开工建设，完成土地平整工作；
第四季度：完成地下室的主体建设工程。</t>
  </si>
  <si>
    <t>文体旅局             文体旅集团
梅山镇政府</t>
  </si>
  <si>
    <t>梅山新农贸市场</t>
  </si>
  <si>
    <t>项目选址芙蓉新城社区，占地为23.33亩，总建筑面积达1.11万平方米，建设为一个活力现代化农贸市场。项目分两期建设，一期为农贸街区，二期为社区服务配套。建好后将较好服务周边居住区。</t>
  </si>
  <si>
    <t>第一季度：土方平整完成70%；
第二季度：完成项目招投标、电力迁改；
第三季度：项目主体进场施工，基础开挖完成；
第四季度：项目主体完成至一层。</t>
  </si>
  <si>
    <t>南安天翊置业厂房建设项目</t>
  </si>
  <si>
    <t>项目选址中国绿色智慧家产业园区，占地面积5.96万平方米，总建筑面积19.09万平方米，主要建设厂房7栋、配电房1栋，配套用房1栋；建设园区绿化、园区配套；购置货运电梯等设备。</t>
  </si>
  <si>
    <t>第一季度：进行1、4、5、6、7、9号厂房建设；
第二季度：进行1、4、5、6、7、9号厂房建设；
第三季度：进行1、4、5、6、7、9号厂房装修；
第四季度：投产。</t>
  </si>
  <si>
    <t>梅山燈峰运动培训基地</t>
  </si>
  <si>
    <t>项目位于灯光村，占地2000亩，是一个集户外极限运动、专业培训、休闲娱乐、研学旅行于一体的综合性运动基地。项目依靠鹅峰山的地理形态，已建成多项户外运动体验及培训项目。二期将建设四季旱滑雪、天坑飞拉达、水肺潜水、溯溪、漂流等。</t>
  </si>
  <si>
    <t>第一季度：完成蹦极项目基础设施建设，完成部分配套功能区建设30%；
第二季度：完成滑雪场、潜水池基础设施建设，完成部分配套功能区建设50%；
第三季度：完成部分文旅项目配套功能区建设70%；
第四季度：完成部分文旅项目配套功能区建设100%。</t>
  </si>
  <si>
    <t>梅山镇全域土地整治项目</t>
  </si>
  <si>
    <t>对梅山镇生活生产生态空间进行重构，包含对梅山镇铁尖石原旧工业园区进行提质改造，打造日用轻工为主的产业园；对东溪两岸农业空间进行整理，结合千亩方、百亩方打造农文旅项目；包含罗溪东溪流域整治；包含废弃矿山整治。</t>
  </si>
  <si>
    <t>第一季度：继续对园区基础设施进行改造；
第二季度：继续对园区旧厂房进行改造，同时开展高标农田项目立项；
第三季度：继续对园区旧厂房进行改造，同时高标农田项目建设；
第四季度：继续对园区旧厂房进行改造，高标农田项目建设。</t>
  </si>
  <si>
    <t>资源局
梅山镇政府</t>
  </si>
  <si>
    <t>泉州市光前医院旧病房大楼改造及配套设施工程</t>
  </si>
  <si>
    <t>综合病房楼与肿瘤病房楼建筑改造、室内改造、结构加固工程、更新电梯并配套建设医疗气体、电力、给排水、消防、暖通、智能化工程、太阳能热水系统等；旧院区的室外生活给水系统、消防给水系统、污水系统、雨水系统的管道提升改造；采购医疗及配套设备包括射线计算机体层摄影设备、腹腔镜系统、全数字彩色超声诊断系统、电子鼻咽镜、高端医用电子直线加速器、医用血管造影X射线机、数字乳腺X射线系统、综合物理治疗系统、病床等共计510台/套。</t>
  </si>
  <si>
    <t>第一季度：完成肿瘤楼加固、完成装修、安装、室外景观等专业成品安装和收尾工作，电梯、空调、热水器安装到位，单位工程调试到位，准备验收手续；
第二季度：提交肿瘤楼验收流程，组织质监站、消防验收，并验收成功。完成移交使用施工，同时综合病房楼完成搬家，开始综合楼加固施工；
第三季度：完成综合病房楼加固施工和装饰墙体施工，安装专业管道预埋；
第四季度：完成装修、安装、室外景观，电梯、空调、热水器安装到位，整体综合调试完成，室外围挡拆除，申请项目整体竣工验收，移交。</t>
  </si>
  <si>
    <t>梅山镇政府
泉州市光前医院</t>
  </si>
  <si>
    <t>南安康佳家具厂房建设项目</t>
  </si>
  <si>
    <t>项目选址于竞丰村，占地约40亩，拟引入国内先进的现代化生产线，建设高标准的生产厂房、成品及原材料仓库和研发中心、行政办公综合楼以及员工宿舍等附属设施，项目达产后，预计年产值可超1.5亿元，年纳税额超过800万元，新增就业岗位超300个。</t>
  </si>
  <si>
    <t>第一季度：进行厂房建设；
第二季度：进行厂房建设；
第三季度：进行厂房建设；
第四季度：厂房装修及投产。</t>
  </si>
  <si>
    <t>横八线（S215）南安梅山过境段道路工程</t>
  </si>
  <si>
    <t>项目占地339亩，涉及新蓝村、林坂村等，路线起于丰溪村梅山木材市场附近，与现状S215（原S307）、纵三线平面交叉，终点位于东龙加油站西北侧，与现状S215（原307）呈T型平面交叉。采用二级公路兼城市道路功能标准设计，设计车速60km/h，路线总长7.712km。</t>
  </si>
  <si>
    <t>第一季度：房屋征迁工作；
第二季度：争取用地指标，用地报批和办理施工手续；
第三季度：施工进场路基开挖60%；
第四季度：路基施工完成30%。</t>
  </si>
  <si>
    <t>能源工贸集团梅山镇政府</t>
  </si>
  <si>
    <t>梅山镇明发国中花苑</t>
  </si>
  <si>
    <t>项目选址芙蓉新城社区，用地面积5.56万平方米（其中商住总用地面积5.06万平方米，幼儿园总用地面积5040平方米），商住总建筑面积约为17.2万平方米：幼儿园建筑面积为5258平方米，建设内容包括17幢住宅、部分商业、幼儿园等配套设施工程等。</t>
  </si>
  <si>
    <t>第一季度：明发国中花苑一标段15#-17#楼主体建设；
第二季度：明发国中花苑一标段15#-17#楼主体建设到六层； 
第三季度：明发国中花苑一标段15#-17#楼主体建设到九层；
第四季度：明发国中花苑一标段15#-17#楼主体封顶并装修。</t>
  </si>
  <si>
    <t>福建良吉酒店建设项目</t>
  </si>
  <si>
    <t>项目选址于鼎诚村，占地面积为2000平方米，主要建设1栋酒店及附属配套设施建筑面积为5000平方米。</t>
  </si>
  <si>
    <t>第一季度：进行酒店主体建设；
第二季度：进行酒店主体及配套设施建设；
第三季度：进行内外装修；
第四季度：投产。</t>
  </si>
  <si>
    <t>福建莱克石化科技研发中心（二期）</t>
  </si>
  <si>
    <t>项目选址于蓉中村，占地面积约1000平方米，主要建筑物面积约7300平方米。改建原生活区篮球场，新建1栋7层办公实验大楼。拟新购置ICP元素分析光谱分析仪3台，红外光谱分析仪3台，全自动cs检测仪2台，全自动运动粘度仪2台，高温高剪切粘度测定仪4台，布氏粘度测定仪1台，燃油稀释测定器2台，MRV表观粘度测定器2台等。</t>
  </si>
  <si>
    <t>第一季度：项目开工，进行厂房建设；
第二季度：进行厂房建设；
第三季度：进行厂房建设；
第四季度：厂房装修及投产。</t>
  </si>
  <si>
    <t>福旺富（泉州）农业改扩建项目</t>
  </si>
  <si>
    <t>项目选址于竞丰村，占地800平方米，主要建筑面积8000平方米，拟新建两幢5层办公楼；主要购置办公设备、电脑器材、直播道具、摄影器材、5吨人货两用电梯2部、装卸设备等。</t>
  </si>
  <si>
    <t>梅山镇明新村综合文化活动中心</t>
  </si>
  <si>
    <t>项目选址于明新村，用地面积5985平方米，总建筑面积3341平方米，主要建设包括综合文化活动中心、景观设施、绿化及照明等设施。</t>
  </si>
  <si>
    <t>第一季度：项目开工；
第二季度：文化活动中心主体建设；
第三季度：文化活动中心主体建设；
第四季度：项目完工</t>
  </si>
  <si>
    <t>梅山芙蓉新城商业中心</t>
  </si>
  <si>
    <t>项目位于芙蓉新城，占地约40亩的小型商业中心，围绕城市配套需求，引入精品超市、多元餐饮和生活娱乐等多种业态，形成功能复合、高效协同、配套完善的现代化商贸集群。</t>
  </si>
  <si>
    <t>第一季度：项目规划设计；
第二季度：项目土地出让、备案前期手续；
第三季度：项目设计方案、环评等前期手续；
第四季度：办理施工许可证并开工建设。</t>
  </si>
  <si>
    <t>芙蓉旅游公司总部项目</t>
  </si>
  <si>
    <t>项目位于绿色智慧家产业园区，建设芙蓉旅游公司总部，拟新增用地10亩，用于建设新的办公、停车、车辆维护及其他附属设施。</t>
  </si>
  <si>
    <t>第一季度：项目土地出让、备案等前期手续；
第二季度：项目施工许可证等前期手续；
第三季度：施工队入驻，地基开工建设；
第四季度：项目主体建设。</t>
  </si>
  <si>
    <t>梅山镇芙蓉大道一期</t>
  </si>
  <si>
    <t>项目位于芙蓉新城社区，建设宽24米，长1.2公里的市政道路。</t>
  </si>
  <si>
    <t>第一季度：项目立项等前期手续办理；
第二季度：项目施工方案等开工手续办理并开工；
第三季度：路基建设；
第四季度：道路完工。</t>
  </si>
  <si>
    <t>福建省防汛抗旱区域应急救援中心配套道路项目</t>
  </si>
  <si>
    <t>项目位于福建省防汛抗旱区域应急救援中心地块，建设宽24米，长1.5公里的园区配套道路。</t>
  </si>
  <si>
    <t>第一季度：项目土地平整；
第二季度：项目开工，路基建设；
第三季度：路面建设；
第四季度：道路完工；</t>
  </si>
  <si>
    <t>南安聚鑫燃气集中充气项目</t>
  </si>
  <si>
    <t>项目选址于水口工业区，用地约50亩，建设标准化充气作业区、储气设备区等，整体项目建成后，将通过统一集中运营模式，提升区域燃气供应效率与安全性，为周边工业企业、物流车队及居民用气需求提供稳定保障。</t>
  </si>
  <si>
    <t>第一季度：项目地块调整工作；
第二季度：项目土地出让、备案等前期手续；
第三季度：项目设计方案、环评等前期手续；
第四季度：办理施工许可证并开工。</t>
  </si>
  <si>
    <t>南安市芦塘中学宿舍楼建设项目</t>
  </si>
  <si>
    <t>项目选址于丰溪村，占地面积1146平方米，总建筑面积6793平方米，主要包括宿舍楼的改扩建。</t>
  </si>
  <si>
    <t>第一季度：完成财审及招投标等工作；
第二季度：办理施工许可证等前期手续，开工建设，主体施工建设完成10%；
第三季度：施工建设完成30%；
第四季度：施工建设50%。</t>
  </si>
  <si>
    <t>县道335线新蓝至东安路段沥青化改造工程</t>
  </si>
  <si>
    <t>路线全长2.0公里，起于省道215线新蓝村，终于东垵村，按公路三级沥青化改造。</t>
  </si>
  <si>
    <t>第一季度：施工队入驻，项目开工；
第二季度：道路沥青铺设完成30%；
第三季度：道路沥青铺设完成60%；
第四季度：道路沥青改造完成。</t>
  </si>
  <si>
    <t>梅山智能化箱式养猪设备示范点</t>
  </si>
  <si>
    <t>项目选址灯光村，建设全国首个无臭箱式养猪设备示范点，项目锚定农业机械研发推广核心方向，以集装箱为创新载体，深度融合物联网、AI等前沿技术，构建高度集成化、智能化生猪养殖设备体系，通过固液分离、高温堆肥、沼气发酵等工艺，从根源上消除养殖臭味，实现养殖废弃物零排放与资源全循环。</t>
  </si>
  <si>
    <t>第一季度：项目备案等前期立项手续；
第二季度：项目招投标等开工手续；
第三季度：设备购买并进行安装；
第四季度：设备安装。</t>
  </si>
  <si>
    <t>泉州市一家亲食品生产项目</t>
  </si>
  <si>
    <t>项目位于智慧家产业园，拟建设一栋5层框架结构工业厂房，规划建筑面积2.13万平方米，建设标准化生产车间、原料与成品仓库、检验检测室及办公辅助区域，配备先进生产设备与环保处理设施。</t>
  </si>
  <si>
    <t>第一季度：办理前期手续；
第二季度：项目开工，进行厂房建设；
第三季度：进行厂房建设；
第四季度：进行厂房建设。</t>
  </si>
  <si>
    <t>洪濑镇</t>
  </si>
  <si>
    <t>南安乔东新型材料卫生健康高新产业园项目</t>
  </si>
  <si>
    <t>洪濑
雪峰</t>
  </si>
  <si>
    <t>选址于雪峰新区，项目占地145亩，建筑面积24.7万平方米，规划为生产、健康高新产业基地，建设生产、研发、综合总部大楼、会议中心、产品展示厅、员工宿舍等。</t>
  </si>
  <si>
    <t>第一季度：二期厂房主体结构施工；
第二季度：二期厂房、综合体主体机构施工；
第三季度：二期厂房主体结构施工及外墙专项；
第四季度：进行厂房外墙装修、内装修等。</t>
  </si>
  <si>
    <t>雪峰开发区</t>
  </si>
  <si>
    <t>洪濑镇政府
雪峰开发区</t>
  </si>
  <si>
    <t>泉州南安信达年增产800台（套）稳定土厂拌设备及混凝土搅拌站项目</t>
  </si>
  <si>
    <t>选址于雪峰新区，占地面积61亩，总建筑面积约9.8万平方米。拟建设4栋工业厂房，2栋仓库、1栋宿舍楼、1栋综合楼及相关生活场所设施、停车场等。新购数控车床、置焊机、数控折弯机、数控割机等设备。</t>
  </si>
  <si>
    <t>第一季度：一期厂房主体结构施工；
第二季度：一期厂房主体结构施工，二期桩基施工；
第三季度：一期厂房外装修、二期主体结构施工；
第四季度：厂房内外装修、地面绿化施工等。</t>
  </si>
  <si>
    <t>汇吉不锈钢水槽和厨房设备研发及生产项目</t>
  </si>
  <si>
    <t>选址于雪峰新区，项目占地70亩，建筑面积9.8万平方米，主要建设厂房6幢3层厂房、1幢7层办公楼、2幢7层宿舍楼。年产不锈钢水槽300万个、自动洗碗机10台、自动厨房消毒设备10万套，年产值3.5亿元。</t>
  </si>
  <si>
    <t>第一季度：二期施工收尾；
第二季度：进行二期竣工验收；</t>
  </si>
  <si>
    <t>泉州南安爱乐高端数字化、现代化纸尿裤智能生产基地项目</t>
  </si>
  <si>
    <t>选址于雪峰新区，项目占地75亩，规划建筑面积为14.4万平方米。规划为高端数字化、现代化纸尿裤智能生产基地。建筑包括：研发、办公综合楼，生产车间，仓库，员工宿舍、活动中心等。</t>
  </si>
  <si>
    <t>第一季度：进行桩基施工；
第二季度：进行厂房及办公楼施工；
第三季度：厂房封顶、办公楼主体施工；
第四季度：厂房外装修，办公楼封顶。</t>
  </si>
  <si>
    <t>南安辉宏现代化无纺布新型物联研发生产基地</t>
  </si>
  <si>
    <t>选址于雪峰新区，项目拟用地面积70.774亩，规划建筑面积15.3万平米，其中智能自动化生产车间6万平方米、高精研发实验区8000平方米、智慧仓储物流区约6.2万平方米，综合办公大楼1栋、建筑面积1.3万平方米，生活配套区1万平方米，引进6条国内外先进纺粘无纺布生产线，年产卫材、医疗无纺布约3万吨，年总产值约4亿元。</t>
  </si>
  <si>
    <t>第一季度：厂房、综合楼主体施工；
第二季度：厂房主体封顶，综合楼主体施工；
第三季度：厂房外装修、综合楼封顶；
第四季度：综合楼外装修、竣工。</t>
  </si>
  <si>
    <t>雪峰新区市政道路建设项目</t>
  </si>
  <si>
    <t>项目选址于雪峰新区，包括康洪大道、科峰路、科园路、科林路等。科峰路用地面积为9807平方米，道路总长度为436.722米，宽度为22米；科园路用地面积为16649平方米，道路总长度为590.276米，宽度为24米；科林路用地面积6798平方米，长度377.903米，宽度18米。</t>
  </si>
  <si>
    <t>第一季度：科林路施工收尾；
第二季度：科峰路建设及收尾；
第三季度：科林路竣工验收，科园路建设；
第四季度：科峰路竣工、科园路建设。</t>
  </si>
  <si>
    <t>南安泛科轴承年产600万套精密轴承、机器人用轴承和配件扩建项目</t>
  </si>
  <si>
    <t>项目选址于雪峰新区，用地面积20亩，建设两栋工业厂房，建筑面积4.55万平方米，用于公司精密轴承智能工厂建设。计划投资扩建精密轴承生产线80条（台）以及配套检测试验等设施设备，形成年产精密轴承600万套，产值3亿元。</t>
  </si>
  <si>
    <t>第一季度：完成施工许可证办理，开工；
第二季度：桩基施工及主体结构施工；
第三季度：主体结构封顶，完成砖墙砌筑；
第四季度：装修收尾。</t>
  </si>
  <si>
    <t>南安远峰消防厂房、办公楼、宿舍楼及相关配套设施建设项目</t>
  </si>
  <si>
    <t>项目用地32.94亩，总建筑面积约8.7万平方米，计划建设5栋厂房、1栋办公楼、1栋宿舍楼及其他相关附属配套设施。</t>
  </si>
  <si>
    <t>第一季度：办理前期手续、用地手续；
第二季度：办理施工许可证；
第三季度：开工、进行桩基施工；
第四季度：主体结构施工。</t>
  </si>
  <si>
    <t>南安网达工贸厂房、办公楼、宿舍楼建设项目</t>
  </si>
  <si>
    <t>项目用地31亩，总建筑面积约8.15万平方米，计划建设4栋厂房、1栋办公楼、1栋宿舍楼及其他相关附属配套设施。资金来源企业自筹。</t>
  </si>
  <si>
    <t>南安中闽果汇厂房、综合楼、仓库、宿舍楼建设项目</t>
  </si>
  <si>
    <t>项目用地20亩，总建筑面积6.5万平方米，拟建设3栋厂房、1栋综合楼、2栋仓库、1栋宿舍楼及其他相关附属配套设施。资金来源企业自筹。</t>
  </si>
  <si>
    <t>南安市快步健康食品年产饮料8000吨项目</t>
  </si>
  <si>
    <t>选址于雪峰新区，项目占地面积50亩，规划建筑面积9.6万平米。规划为食品饮料自动化生产基地，购置3条全自动饮料罐装生产线。投产后年产饮料8000吨，产值2亿元。</t>
  </si>
  <si>
    <t>南安时代天和实业年增产卫生护理用品2亿片项目</t>
  </si>
  <si>
    <t>洪濑</t>
  </si>
  <si>
    <t>项目选址于溪霞村，占地面积6.8亩，建筑面积1.31万平方米，主要建设1幢5层厂房及其他配套附属设施，主要新购置卫生护理用品生产线5条，采用日本三菱系统、伺服系统、安全防护系统等。年总产卫生护理用品7.2亿片，年总产值2.1亿元。年增产卫生护理用品2亿片。年增产值1亿元。</t>
  </si>
  <si>
    <t>第一季度：进行主体结构施工；
第二季度：主体结构封顶；
第三季度：进行外装修；
第四季度：外装修收尾、进行内装修。</t>
  </si>
  <si>
    <t>洪濑镇政府</t>
  </si>
  <si>
    <t>南安市东翼污水处理厂改扩建工程</t>
  </si>
  <si>
    <t>项目选址于西林村，主要为东翼污水处理厂扩建（1万m³/d，预留远期2万m³/d建设用地）及提升改造（土建4万m³/d，设备2万m³/d）工程，同时对现状1万m³/d处理建构筑物的设备、附属设施、厂区地下综合管线、防洪排涝、进水总管进行提升改造，新增DN800~1200进水总管长度约3km。</t>
  </si>
  <si>
    <t>第一季度：完成工程进度20%；
第二季度：完成工程进度50%；
第三季度：完成工程进度80%；
第四季度：完成工程进度100%。</t>
  </si>
  <si>
    <t>城管局
水务集团
洪濑镇政府</t>
  </si>
  <si>
    <t>悠客家休闲食品产业园</t>
  </si>
  <si>
    <t>项目选址于西林村，占地面积30亩，计划建设厂房7栋、综合楼1栋，总建筑面积约5万平米，打造集研发、销售、仓储物流、电商为一体的休闲食品产业园项目。</t>
  </si>
  <si>
    <t>第一季度：二期主体基础施工；
第二季度：二期主体结构施工；
第三季度：二期主体结构施工并封顶；
第四季度：进行内外装修。</t>
  </si>
  <si>
    <t>洪濑消防救援站建设项目</t>
  </si>
  <si>
    <t>选址于西林村，项目规划建设用地10亩，按照一级站标准进行规范设计和施工建设，主要有办公楼、宿舍楼、训练场地和采购办公设备、生活配套及相关基础配套设施。</t>
  </si>
  <si>
    <t>第一季度：办理前期审批；
第二季度：办理施工许可证；
第三季度：开工、桩基施工；
第四季度：主体建设。</t>
  </si>
  <si>
    <t>应急局
消防救援大队</t>
  </si>
  <si>
    <t>泉州南安泉城无人装备项目</t>
  </si>
  <si>
    <t>项目选址于洪都工业园1期，用地面积25亩。项目分两期建设，一期新建2万㎡智能无人装备厂房，部署无人靶车/靶船专用生产线，配备五轴数控加工中心、机器人焊接流水线等设备，完成试验基地建设，搭建研发中心基础架构，部署智能产线控制系统，配套消防、安防及信息化管理措施。</t>
  </si>
  <si>
    <t>第一季度：办理前期审批；
第二季度：办理施工许可证并开工；
第三季度：主体施工；
第四季度：主体封顶、内外装修。</t>
  </si>
  <si>
    <t>凡为家居产业园</t>
  </si>
  <si>
    <t>选址于扬美村，项目占地面积40.47亩，建设办公及展厅1栋、厂房3栋、宿舍楼1栋，总建筑面积约8万平方米。引进国内外先进家居生产设备，打造集生产、研发、销售、境外电商为一体的智慧家居产业园。</t>
  </si>
  <si>
    <t>第一季度：收尾并竣工验收；
第二季度：设备入场并投产。</t>
  </si>
  <si>
    <t>洪濑洪都工业区</t>
  </si>
  <si>
    <t>选址于扬美村、东林村、葵山村，项目占地608亩，道路及其配套附属工程建设，工业区企业项目建设。</t>
  </si>
  <si>
    <t>第一季度：一期道路建设；
第二季度：一期道路建设；
第三季度：一期绿化工程建设
第四季度：施工收尾。</t>
  </si>
  <si>
    <t>伊瓦特数字化智能制造基地项目</t>
  </si>
  <si>
    <t>项目占地50亩，规划建设3幢现代化厂房，总建筑面积4.2万平方米，配套建设1个5G数字化智能车间、3个立体仓库及1个技术中心实验室，并将引进5套自动组装机械手生产线、5套自动组装机器人生产线、5套自动焊接生产线、1套自动喷塑生产线，以及30台数控加工中心和10台数控车床。项目建成投产后，预计每年可新增产能机械手5万台、机器人3万台，实现新增产值10.3亿元，</t>
  </si>
  <si>
    <t>第一季度：厂房地面施工；
第二季度：厂房主体施工；
第三季度：厂房主体施工、内外装修；
第四季度：主体竣工，地面配套施工。</t>
  </si>
  <si>
    <t>南安安晟亿通年产风力发电设备500台项目</t>
  </si>
  <si>
    <t>用地约11亩，总建筑面积约2万平方米。拟建设2栋厂房、1栋综合楼、1栋仓库及其他相关附属配套设施。主要购置高速卧式加工中心、齿轮加工线、自动化发电设备生产线、数控龙门铣床、导轨磨削机床、数控钢管切断机、全自动螺栓拧紧机等设备。</t>
  </si>
  <si>
    <t>第一季度：成片开发方案；
第二季度：办理前期手续；
第三季度：办理施工许可证并开工；
第四季度：厂房基础施工完成30%。</t>
  </si>
  <si>
    <t>西三线对接工程洪濑门站项目</t>
  </si>
  <si>
    <t>项目用地面积1.71万平方米，总建筑面积492平方米，新建一条进站高压天然气管道和一座门站。其中，进站管道线路起于西气东输185#阀室，终点为洪濑门站，管径为DN300，总长度为720米（平面距离）；门站主要设置工艺区（设置2座调压计量撬）和2座生产辅助用房及配套设施。</t>
  </si>
  <si>
    <t>第一季度：办理农转用手续；
第二季度：项目开工，基础施工；
第三季度：主体施工；
第四季度：主体施工、装修收尾。</t>
  </si>
  <si>
    <t>洪濑镇区改造工程</t>
  </si>
  <si>
    <t>选址于溪霞村、建洪村、西林村，项目占地99.75亩，建设项目包括御江墅府占地面积49.81亩、总建筑面积7.48万平方米，下新厝片区改造项目占地面积13.2亩、总建筑面积1.19万平方米，坤发香槟城、联兴三旧改造等项目。</t>
  </si>
  <si>
    <t>第一季度：联兴三旧改造开工；
第二季度：主体改造施工；
第三季度：装修施工；
第四季度：装修施工收尾。</t>
  </si>
  <si>
    <t>晋江防洪提升工程南安段一期项目</t>
  </si>
  <si>
    <t>建设防洪堤（岸）线总长14.207km（其中新建防洪堤长 8.786km，旧堤加高长2.923km，新建护岸长 2.498km），新建水闸3座，排涝泵站1座等。</t>
  </si>
  <si>
    <t>第一季度：完成金属结构设备安装、调试；
第二季度：竣工验收。</t>
  </si>
  <si>
    <t>水利局
南翼集团
洪濑镇政府</t>
  </si>
  <si>
    <t>洪濑镇谯琉支流排涝治理项目</t>
  </si>
  <si>
    <t>建设生态驳岸长2.192km（新建排洪渠1.277km，清淤疏浚段长0.915km），配套新建排涝泵站1座、节制闸2座、箱涵6座。</t>
  </si>
  <si>
    <t>第一季度：完成防洪渠建设；
第二季度：完成节制闸建设；
第三季度：完成金属结构设备安装、调试；
第四季度：竣工验收。</t>
  </si>
  <si>
    <t>泉州市山美灌区洪濑灌片项目</t>
  </si>
  <si>
    <t>选址于谯琉村、西林村，建设东溪液压坝、谯琉泵站、西林水轮泵站改造及灌溉渠。</t>
  </si>
  <si>
    <t>第一季度：二期坝主体浇筑；
第二季度：消力池钢筋砼浇筑；
第三季度：干砌海漫及零星收尾；
第四季度：竣工。</t>
  </si>
  <si>
    <t>洪濑中小学教育提升项目</t>
  </si>
  <si>
    <t>选址于溪霞村、谯琉村、西林村，项目占地40.16亩，包括洪濑第三小学综合楼、註礼小学教学综合楼、新侨中学田径场、洪新中学扩建。</t>
  </si>
  <si>
    <t>第一季度：註礼小学办理前期手续；
第二季度：註礼小学项目开工；
第三季度：註礼小学项目主体施工；
第四季度：註礼小学项目竣工。</t>
  </si>
  <si>
    <t>南安市洪濑镇高标准农田提升改造项目</t>
  </si>
  <si>
    <t>土地综合整治面积1.5万亩，包括农地流转以及土地整理工程、耕作层地力保持工程、农田给排水工程、农田灌溉工程、田间道路工程、四都溪流域生态保护提升工程、农村环境整治改造提升、农业生产设施及配套工程等。</t>
  </si>
  <si>
    <t>第一季度：完成项目整治方案设计；
第二季度：完成方案审查；
第三季度：完成项目招投标；
第四季度：高标农田、土地整治施工至15%。</t>
  </si>
  <si>
    <t>农业农村局自然资源局</t>
  </si>
  <si>
    <t>能源工贸集团
洪濑镇政府</t>
  </si>
  <si>
    <t>南安窑文化创意产业基地项目</t>
  </si>
  <si>
    <t>项目选址位于扬美村（洪都工业园），一期用地面积7亩，总建筑面积8524平方米，主要建设南安窑文化创意产业基地，包括一栋5层展厅、一栋仓库等附属配套设施。 主要建筑物面积：8524平方米，新增生产能力（或使用功能）：用于展览、仓储使用。</t>
  </si>
  <si>
    <t>第一季度：项目开工，完成20%工程量；
第二季度：完成60%工程量；
第三季度：完成80%工程量；
第四季度：完成100%工程量，并竣工验收。</t>
  </si>
  <si>
    <t>梅溪洪濑段沿溪污水主管道及穿越东溪压力管工程</t>
  </si>
  <si>
    <t>项目涉及集新、坝田等6个村，结合晋江防洪提升工程，建设DN600~1000 污水主干管3.42km，DN300-400污水收集支管0.32km，DN500-800污水压力管2.13km，建设污水提升泵井2座。</t>
  </si>
  <si>
    <t>第一季度：完成60%工程量；
第二季度：完成100%工程量。</t>
  </si>
  <si>
    <t>洪濑镇西林村省级乡村振兴示范村创建项目</t>
  </si>
  <si>
    <t>项目选址于西林村，盘活西林村旧罐头厂、旧米粉厂等25亩低效空间，新建标准化厂房，打造综合服务区，提升土地利用率；打造100亩荔枝林郊野公园，完善设施建设，弥补区域公共休闲设施短板；开展东溪沿线生态修复，构建多层次滨水生态系统，提升河道生态功能；开展扬西大桥修缮提升，改善桥梁质量，提升整体景观风貌等。</t>
  </si>
  <si>
    <t>第一季度：工业厂房、东溪沿线生态修复开工，荔园郊野公园进行规划设计；
第二季度：完成工业厂房30%，东溪沿线生态修复20%，荔园郊野公园开工；
第三季度：完成工业厂房60%，东溪沿线生态修复40%，荔园郊野公园10%；
第四季度：完成工业厂房100%，东溪沿线生态修复80%，荔园郊野公园30%。</t>
  </si>
  <si>
    <t>泉州市鼎鸿体育厂区建设项目</t>
  </si>
  <si>
    <t>项目选址于厝斗村（厝斗工业园），用地面积约37.425亩（一期：21.012亩；二期16.413亩），计划建设箱包生产车间、综合办公大楼、休闲生活区等总建筑面积5万平方米，引进国内外先进箱包生产线6条，各类专业生产设备若干。主要生产中高端多功能运动休闲背包等各类箱包产品。</t>
  </si>
  <si>
    <t>第一季度：完整土地征收、发布征地预公告；
第二季度：完成土地农转手续；
第三季度：完成施工许可证办理；
第四季度：项目开工，并完成主体结构工程量30%。</t>
  </si>
  <si>
    <t>洪梅镇</t>
  </si>
  <si>
    <t>洪梅镇中心片区更新改造工程</t>
  </si>
  <si>
    <t>洪梅</t>
  </si>
  <si>
    <t>选址于梅新社区、三梅村，项目规划总面积399.17亩，主要分为六个地块：安置区32.91亩、商业居住区51.07亩、居住区91.11亩、小学17.25亩、瑞山公园85.85亩、水厂32.03亩，计划建设市政道路及综合管网工程、安置区工程、瑞山住宅小区工程、瑞山公园及小学工程等，改善城乡居民的居住环境，全面提升人民生活品质。</t>
  </si>
  <si>
    <t>第一季度：主体阶段完成100%；
第二季度：装饰装修阶段完成60%；
第三季度：装饰装修阶段完成90%，室外工程完成20%；
第四季度：装饰装修阶段完成100%，室外工程完成100%。</t>
  </si>
  <si>
    <t>资源局
住建局
能源工贸集团
洪梅镇政府</t>
  </si>
  <si>
    <t>洪梅镇瑞山住宅小区</t>
  </si>
  <si>
    <t>项目总用地面积3.25万m²，总建筑面积4.68万m²。其中，住宅建筑面积3.14万m²，商业建筑面积3238m²，其他配套建筑面积650m²，地下室建筑面积1.15万m²。主要建设内容包括小区土建工程以及供配电工程、给排水工程、室外工程等附属工程。</t>
  </si>
  <si>
    <t>第一季度：完成桩基施工及大平层地下室开挖；
第二季度：完成地下室结构封顶及大平层主体结构20%；
第三季度：完成大平层主体结构50%及部分高品质住宅；
第四季度：完成大平层主体结构封顶及30%高品质住宅建设。</t>
  </si>
  <si>
    <t>能源工贸集团
洪梅镇政府</t>
  </si>
  <si>
    <t>南安市北部新城水产预制菜产业园</t>
  </si>
  <si>
    <t>项目选址于霞峰村、三梅村，占地292亩。建设涵盖农产品加工、预制菜上下游研发、包装、体验功能于一体的生产型园区。可建设标准厂房19.96万㎡，冻库2.59万㎡，科研中心2.71万㎡，综合服务中心2.46万㎡，停车位1041个，各型厂房皆为4-5层，单层面积1015-3045㎡不等，并预留个性定制厂房建设空间，满足不同企业的生产要求。</t>
  </si>
  <si>
    <t>第一季度：完成场地平整，开始基础施工；
第二季度：一期基础配套设施施工完成至20%；
第三季度：一期基础配套设施施工完成至30%，进行主园区厂房施工；
第四季度：一期基础配套设施施工完成至45%，主园区厂房施工完成5%。</t>
  </si>
  <si>
    <t>洪梅镇全域土地综合整治项目</t>
  </si>
  <si>
    <t>选址于洪梅镇全镇，规划建设流域整治、土地开发等项目，围绕全域土地综合整治策划拟生成20个项目。其中通过土地流转1000亩土地，通过耕地恢复150亩土地，永农潜力30亩，可开发耕地约50亩，建设用地300亩。洪梅镇三梅－梅溪村土地整治项目，面积26.31亩，预计新增耕地指标26.31亩。</t>
  </si>
  <si>
    <t>第一季度：进行子项目古大厝田园综合体项目建设。同步开展子项目洪梅镇三梅－梅溪村土地整治实施方案编制；
第二季度：进行子项目洪梅镇三梅－梅溪村土地整治；
第三季度：进行子项目古大厝、梅新艺术谷、山溪油茶基地等建设；
第四季度：进行子项目古大厝、梅新艺术谷、山溪油茶基地等建设。</t>
  </si>
  <si>
    <t>资源局
洪梅镇政府</t>
  </si>
  <si>
    <t>洪梅镇梅溪村青少年农耕文化（研学）服务中心项目</t>
  </si>
  <si>
    <t>选址于梅溪村，建设包括非遗体验馆、传统技艺研学中心、米乐耕研学实践基地、生态休闲文化中心、梅溪农旅服务中心等研学实践教育区块，打造“教育+”文旅融合发展的新型研学实践教育农文旅示范项目。</t>
  </si>
  <si>
    <t>第一季度：项目前期手续办理；
第二季度：土地平整，项目开工；
第三季度：进行非遗体验馆、传统技艺研学中心、“米乐耕研学实践基地、生态休闲文化中心、梅溪农旅服务中心等研学实践教育区块建设；
第四季度：完成项目建设。</t>
  </si>
  <si>
    <t>洪梅镇政府</t>
  </si>
  <si>
    <t>洪梅镇卫生院医养楼建设项目</t>
  </si>
  <si>
    <t>选址洪梅镇卫生院内，项目占地面积为690平方米，总建筑面积4979平方米，主要建设内容为一栋医养楼。床位数150张。</t>
  </si>
  <si>
    <t>第一季度：完成项目施工图审，进行工程预算审核等；
第二季度：办理项目施工许可；
第三季度：项目开工，主体楼层建设；
第四季度：进行主体楼层装修及配套设施建设。</t>
  </si>
  <si>
    <t>洪梅镇政府
洪梅镇卫生院</t>
  </si>
  <si>
    <t>南安市闽晟电力设备厂区建设项目</t>
  </si>
  <si>
    <t>选址于岭北尾工业园区，用地20多亩，建设电力设备生产基地，专业生产、销售变电站构件、电力器材、钢管杆、线路铁件等设备，计划建设生产厂房、综合楼及厂区配套设施建设，采购生产机械等。</t>
  </si>
  <si>
    <t>第一季度：项目开工建设，地基挖掘；
第二季度：进行主体楼层建设；
第三季度：进行主体楼层建设；
第四季度：进行主体楼层建设。</t>
  </si>
  <si>
    <t>南安市洪梅镇川源新型建材厂区改建项目</t>
  </si>
  <si>
    <t>选址于岭北尾工业园区，进行厂区分区改造，拟改扩建办公区和生产车间7800平方米，建设建材展示区、装饰构件成品仓等，并购置建筑外墙装饰线生产设备、eps构件切设备等相关配套设备。</t>
  </si>
  <si>
    <t>第一季度：项目开工，进行车间改造、采购设备；
第二季度：完成固投入库；
第三季度：项目设备引进；
第四季度：项目竣工。</t>
  </si>
  <si>
    <t>泉州市鲜滋燕食品改扩建项目</t>
  </si>
  <si>
    <t>选址于岭北尾工业园区，进行厂区分区改造，拟改扩建厂房、办公区和生产车间1.63万平方米，建设食材冷冻仓、成品急冻仓、无尘生产车间等，并购置全自动真空包装机、灌装机等相关配套设备。</t>
  </si>
  <si>
    <t>第一季度：项目开工，进行车间改造、采购设备；
第二季度：完成固投入库；
第三季度：项目竣工。</t>
  </si>
  <si>
    <t>洪梅镇三梅新村品质提升项目</t>
  </si>
  <si>
    <t>选址三梅村，涵盖乡村产业发展、人居环境提升、公共服务配套等多个类别，整合苏坝蔡观音庄、骑龙寺等资源，发展乡村旅游、休闲农业、文化体验等新业态，统筹规划建设三梅新村部综合楼等。</t>
  </si>
  <si>
    <t>第一季度：进行三梅坝后新村（一期）及配套设施建设；
第二季度：进行三梅坝后新村及配套设施建设；
第三季度：进行苏坝庄广场、骑龙寺周边配套建设，公路两侧裸房、房屋立面整治等；
第四季度：建设部分角落污水排放管网工程。</t>
  </si>
  <si>
    <t>梅溪防洪提升工程</t>
  </si>
  <si>
    <t>选址梅溪洪梅堤段，建设堤防（护岸）总长6.82公里，其中新建防洪堤长6.299公里，采用复合式堤与混凝土防洪墙，采用生态格网固宾护岸等，新建排水涵洞3座、穿堤排（进）水管29处，拆除重建壅水坝2座、桥梁1座。</t>
  </si>
  <si>
    <t>第一季度：上游龙玉桥段施工建设，下游三梅竹溪段开展征地，发布预公告；
第二季度：下游三梅竹溪段用地报批组件上报；
第三季度：完成梅溪段用地批复；
第四季度： 梅溪下游三梅场地平整与临时设施布置。</t>
  </si>
  <si>
    <t>水利局
能源工贸集团
洪梅镇政府</t>
  </si>
  <si>
    <t>县道326洪梅段改造提升项目</t>
  </si>
  <si>
    <t>选址洪梅镇，对县道326洪梅段进行道路提升，约12公里，沿线排水沟和污水管网改造，电信、联通和移动等通讯线路管线下地，对道路两侧临时搭盖、店面招牌、房屋外立面等进行提升改造。</t>
  </si>
  <si>
    <t>第一季度：项目规划设计；
第二季度：项目开工，完成工程量20%；
第三季度：项目建设，完成工程量35%；
第四季度：项目建设，完成工程量50%。</t>
  </si>
  <si>
    <t>康美镇</t>
  </si>
  <si>
    <t>泉州南安闽南科技学院东溪校区</t>
  </si>
  <si>
    <t>康美</t>
  </si>
  <si>
    <t>项目占地520亩，选址于福铁村、赤岭村、兰田村，规划建设教学楼、综合楼、宿舍楼、田径场、食堂、办公楼、地下室人防工程及附属配套设施，总建筑面积约14万平方米。</t>
  </si>
  <si>
    <t>第一季度：完成三期施工许可证报批；
第二季度：三期1#行政办公楼开工建设；进行一二期设计方案报批；
第三季度：完成三期1#行政办公楼地下室主体施工、一二期施工图设计审查合格意见书报批；
第四季度：完成三期1#行政办公楼主体结构施工；进行一二期4栋学生宿舍楼基础施工，6栋教学实验楼基础施工。</t>
  </si>
  <si>
    <t>教育局
康美镇政府</t>
  </si>
  <si>
    <t>迪嘉服饰厂区建设项目</t>
  </si>
  <si>
    <t>项目选址于福铁村，占地面积30.57亩，建筑面积6万平方米，主要为建设5栋厂房，1栋宿舍楼。</t>
  </si>
  <si>
    <t>第一季度：开始2栋厂房地基建设；
第二季度：完成2栋厂房地基建设并开始主体施工；
第三季度：完成2栋厂房主体建设；
第四季度：2栋厂房竣工投产，同时对旧厂房进行拆除。</t>
  </si>
  <si>
    <t>康美镇梅元暖村-TRAIN（列车）之旅项目</t>
  </si>
  <si>
    <t>项目位于梅元村，总占地面积约312.47公顷（4687亩），一期开发用地1678亩，二期开发用地907亩，三期开发用地2102亩。以绿皮火车为核心特色，结合复古田园情境营造，将康美田园打造成一片怀旧田园、潮流田园、快乐田园。</t>
  </si>
  <si>
    <t>第一季度：田间道路开工建设；
第二季度：田间道路完成70%、田块整治完成50%、灌溉与排水完成50%；
第三季度：田间道路完成、田块整治完成80%、灌溉与排水完成80%；
第四季度：田块整治完成、灌溉与排水完成，引进绿皮火车车厢。</t>
  </si>
  <si>
    <t>康美镇政府</t>
  </si>
  <si>
    <t>杨梅山文旅综合体项目</t>
  </si>
  <si>
    <t>项目位于杨梅山山脉，修建环山公路13公里，配套建设扫帚坑康养中心，16处驿站、休憩平台、露营观景平台、休闲驿站和矿坑主题公园等项目。</t>
  </si>
  <si>
    <t>第一季度：完成环山公路路基施工；
第二季度：完成环山公路路面面层施工；
第三季度：完成民宿、观景平台等子项目方案设计等前期工作；
第四季度：子项目开工建设。</t>
  </si>
  <si>
    <t>能源工贸集团
康美镇政府</t>
  </si>
  <si>
    <t>泉州市志东龙生产线项目</t>
  </si>
  <si>
    <t>项目选址于康美镇体育用品基地，拟对一栋5000平方米厂房进行改造，并引进新型鞋底生产线2条。新增鞋底生产力。</t>
  </si>
  <si>
    <t>第一季度：设备引进；
第二季度：继续设备引进；
第三季度：设备调试、安装；
第四季度：设备投产。</t>
  </si>
  <si>
    <t>福建永森源木生产线项目</t>
  </si>
  <si>
    <t>项目选址于康美镇福铁村，拟对一栋5000平方米厂房进行改造，并引进新型家具生产线2条。新增家具生产力。</t>
  </si>
  <si>
    <t>第一季度：项目洽谈；
第二季度：项目备案；
第三季度：设备引进；
第四季度：设备调试、安装并投产。</t>
  </si>
  <si>
    <t>福建首联消防生产线项目</t>
  </si>
  <si>
    <t>项目选址于梅元村，拟对一栋5500平方米厂房进行改造，并引进新型安全、消防设备生产线。新增安全、消防设备生产力。</t>
  </si>
  <si>
    <t>欧艺鑫（泉州）幕墙生产线项目</t>
  </si>
  <si>
    <t>项目选址于康美镇雪峰侨场侨新路8号，拟对一栋5400平方米厂房进行改造，并引进建材加工设备2条。新增建材加工能力。</t>
  </si>
  <si>
    <t>第一季度：项目洽谈；
第二季度：设备引进洽谈；
第三季度：项目备案；
第四季度：设备引进、调试安装并投产。</t>
  </si>
  <si>
    <t>泉州市中闽果汇食品生产线项目</t>
  </si>
  <si>
    <t>项目选址于康美镇梅元村源祥路5号，拟对一栋5700平方米厂房进行改造，并引进食品加工生产线2条。新增食品加工能力。</t>
  </si>
  <si>
    <t>泉州市里克鞋材集团年产EVA鞋底1000万双项目</t>
  </si>
  <si>
    <t>项目选址于康美镇团结村，拟对一栋5300平方米厂房进行改造，并引进鞋材生产线2条。新增鞋材生产能力。</t>
  </si>
  <si>
    <t>迎盛消防厂区建设项目</t>
  </si>
  <si>
    <t>项目占地57亩，选址于康美镇体育用品基地，总建设面积5万平方米，新建厂房4栋、宿舍楼1栋。</t>
  </si>
  <si>
    <t>第一季度：完成1#、5#、6#楼主体施工；
第二季度：完成1#、5#、6#楼外墙装修；
第三季度：完成1#、5#、6#楼内墙装修；
第四季度：1#、5#、6#楼完工。</t>
  </si>
  <si>
    <t>南安匹克安全防护用品-2#厂房建设项目</t>
  </si>
  <si>
    <t>项目占地面积22.23亩，选址于体育用品基地，新建1栋6500平方米厂房，用于引进鞋材生产线2条，年生产鞋底600万双。</t>
  </si>
  <si>
    <t>第一季度：完成2#厂房基础施工；
第二季度：完成2#厂房主体施工；
第三季度：完成2#厂房内外墙装修；
第四季度：2#厂房完工。</t>
  </si>
  <si>
    <t>南安市环亚泡塑年增产塑料保护膜1000吨生产项目</t>
  </si>
  <si>
    <t>项目选址于梅元村，用地面积15亩，拟对一栋5500平方米厂房进行改造，并引进塑料保护膜生产线2条。新增塑料保护膜生产力。</t>
  </si>
  <si>
    <t>丰州镇</t>
  </si>
  <si>
    <t>丰州镇桃源滞洪排涝工程</t>
  </si>
  <si>
    <t>丰州</t>
  </si>
  <si>
    <t>项目占地面积约51万平方米，建设内容包含开挖桃源滞洪区、招联滞洪区，井山排洪渠和丰州排洪渠北渠及补水工程等相关水利设施。</t>
  </si>
  <si>
    <t>第一季度：开挖桃源滞洪区、丰州排洪渠北渠25%；
第二季度：开挖桃源滞洪区、丰州排洪渠北渠50%；
第三季度：开挖桃源滞洪区、丰州排洪渠北渠75%及补水工程50%；
第四季度：开挖桃源滞洪区、丰州排洪渠北渠100%及补水工程100%。</t>
  </si>
  <si>
    <t>丰州镇政府</t>
  </si>
  <si>
    <t>兴泉铁路丰州镇燎原村安置小区项目</t>
  </si>
  <si>
    <t>项目位于燎原村，总用地面积17.503亩，规划建设38幢安置房及相关道路、供水供电等配套设施。</t>
  </si>
  <si>
    <t>第一季度：土地平整；
第二季度：项目地基建设；
第三季度：项目主体建设；
第四季度：项目主体封顶。</t>
  </si>
  <si>
    <t>丰州镇铺顶村惠民路建设项目</t>
  </si>
  <si>
    <t>项目新建道路长约897米，从陈垛路口至大宅西山，按四级公路设计，主要建设内容包括道路硬化、市政设施配套等。</t>
  </si>
  <si>
    <t>第一季度：完成规划、设计等前期手续；
第二季度：完成招投标做好施工前准备；
第三季度：开工建设；
第四季度：项目竣工。</t>
  </si>
  <si>
    <t>丰州镇奥古产业园（一期）</t>
  </si>
  <si>
    <t>占地面积30亩，建设1栋7层综合楼，建筑面积3.87万平方米，建设一栋标准厂房，建筑面积1万平方米，总建筑面积4.87万平方米。</t>
  </si>
  <si>
    <t>第一季度：土地平整；
第二季度：项目地基建设；
第三季度：项目主体建设；
第四季度：项目主体建设。</t>
  </si>
  <si>
    <t>丰州镇西华田园综合体项目</t>
  </si>
  <si>
    <t>项目占地约140亩，建设蝶阅花博园、劳动研学基地及相关配套设施，蝶阅花博园打造集休闲、观光、创意、教育于一体的综合性园区。</t>
  </si>
  <si>
    <t>第一季度：项目备案；
第二季度：项目开工；
第三季度：项目建设；
第四季度：项目完工。</t>
  </si>
  <si>
    <t>丰州镇无花果种植深加工项目</t>
  </si>
  <si>
    <t>项目占地约200亩，一期以“企业+合作社+农户”模式开展标准化种植技术培训，打造“一村一品”特色农业示范区；二期建立订单农业模式定向回收鲜果，建设深加工基地研发果酒、果酱等高附加值产品；同步布局产学研体系。</t>
  </si>
  <si>
    <t>丰州镇中草药种植深加工项目</t>
  </si>
  <si>
    <t>项目占地面积约150亩，建设内容包括中草药种植和深加工，拟规划建设以丁香罗勒种植为主的中草药示范基地。</t>
  </si>
  <si>
    <t>南安市专门学校建设项目</t>
  </si>
  <si>
    <t>项目选址于南安市石垄中学，用地21.5亩，建设1栋综合楼，1栋教职工宿舍楼，1栋学生宿舍楼，1栋门卫，局部连廊及室外等配套工程。</t>
  </si>
  <si>
    <t>第一季度：完成施工图设计；
第二季度：完成预算、预算审核及施工招标、监理招标；
第三季度：完成施工许可证办理及50%桩基施工；
第四季度：完成地下室顶板施工。</t>
  </si>
  <si>
    <t>南翼集团
丰州镇政府</t>
  </si>
  <si>
    <t>路易华创酿造（泉州）年产啤酒1万吨项目</t>
  </si>
  <si>
    <t>项目占地面积约70亩，淘汰技术落后、耗能大、不环保的设备，对现有生产设备进行改造，同时新建一套年产5000吨规模的酿酒设备及新型罐装线；对原燕京啤酒厂无法整合使用的设备和厂房，引入文创公司进行开发利用，全力打造丰州标志性文旅项目。</t>
  </si>
  <si>
    <t>第一季度：完成招投标并进场施工；
第二季度：厂房翻新，淘汰旧有设备；
第三季度：引入新设备；
第四季度：引入新设备。</t>
  </si>
  <si>
    <t>福建泉州福恩达工艺品标准厂房及办公综合楼扩建项目</t>
  </si>
  <si>
    <t>项目选址位于亿达工业区，占地20亩，建设1栋5层办公综合楼，建筑面积约2.5万平方米，1栋标准厂房，建筑面积6000平方米。</t>
  </si>
  <si>
    <t>第一季度：完成招投标并进场施工；
第二季度：项目地基建设；
第三季度：项目主体建设；
第四季度：项目主体建设。</t>
  </si>
  <si>
    <t>丰州清境桃源闽南高山族文化古村落及商业街项目</t>
  </si>
  <si>
    <t>项目位于环山村，占地面积8亩，建设高山族古村落建筑，建筑面积约3000平方米，建设商业街，配套建设消防设施、亮化工程等，打造新的旅游观光点。</t>
  </si>
  <si>
    <t>第一季度：完成招投标并进场施工；
第二季度：项目地基建设；
第三季度：项目主体建设；
第四季度：项目完工。</t>
  </si>
  <si>
    <t>丰州利都食品产业园扩建项目</t>
  </si>
  <si>
    <t>项目位于素雅工业区，占地约26亩，建设1栋5层办公楼，建筑面积1.5万平方米，配套建设停车场、路灯、绿化等工程。</t>
  </si>
  <si>
    <t>丰州镇燎原民宿集群项目</t>
  </si>
  <si>
    <t>项目位于燎原村，占地8亩，将40家民宿统一规划，统一装修，统一管理，打造燎原民宿集群。</t>
  </si>
  <si>
    <t>第一季度：完成招投标并进场施工；
第二季度：项目主体建设；
第三季度：项目主体建设；
第四季度：项目完工。</t>
  </si>
  <si>
    <t>福建鸿拓箱包厂房扩建项目</t>
  </si>
  <si>
    <t>项目位于丰州镇丰州村，占地面积约15亩，建设1栋5层厂房，建筑面积3万平方米，建设消防设施、绿化等工程。</t>
  </si>
  <si>
    <t>福建泉州隆胜办公综合楼扩建项目</t>
  </si>
  <si>
    <t>项目位于旭山村，占地面积8亩，建设1栋7层办公综合楼，建筑面积约3万平方米，配套建设消防设施、排水工程等。</t>
  </si>
  <si>
    <t>南安市崟滨厂房扩建项目</t>
  </si>
  <si>
    <t>项目位于丰州村，占地面积约30亩，建设1栋5层厂房，建筑面积9万平方米，建设消防设施、绿化等工程。</t>
  </si>
  <si>
    <t>泉州金柏达厂房扩建项目</t>
  </si>
  <si>
    <t>项目位于旭山村，占地面积28亩，建设2栋6层厂房，建筑面积约8.7万平方米，配套建设消防、绿化等工程。</t>
  </si>
  <si>
    <t>泉州山越年产家装工艺品50万件项目</t>
  </si>
  <si>
    <t>项目位于旭山村，占地面积18亩，建设1栋7层综合楼，建筑面积4万平方米，引进家装工艺品生产线5条，年产家装工艺品50万件。</t>
  </si>
  <si>
    <t>泉州途桦厂房扩建项目</t>
  </si>
  <si>
    <t>项目位于素雅村，占地面积约30亩，建设两栋7层厂房，建筑面积9万平方米，建设消防设施、绿化等工程。</t>
  </si>
  <si>
    <t>泉州圣佳特年产工艺装饰品20万套项目</t>
  </si>
  <si>
    <t>项目位于丰州村，占地面积33亩，建设2栋6层厂房，建筑面积8万平方米，引进工艺装饰品生产线10条，年产工艺装饰品20万套。</t>
  </si>
  <si>
    <t>霞美镇</t>
  </si>
  <si>
    <t>南安高端装备智造园基础设施配套项目（二期）</t>
  </si>
  <si>
    <t>霞美</t>
  </si>
  <si>
    <t>项目选址高端装备智造园，范围内道路共计11条，位于埔当村、沃柄村，分别有纬一路、纬二路、纬三路、纬五路、纬六路、纬七路、经一路、经二路、经五路、经六路、经七路道路总长约5000米，红线宽度10—20米。主要建设内容包括园区内土地平整、道路工程、交通工程、绿化工程、给水工程、排水工程（污水处理厂、污水处理提升泵站）、电力工程、通信工程及路灯工程等，共需征用、平整和报批土地约98.8万平方米（合1482亩）。</t>
  </si>
  <si>
    <t>第一季度：完成高端装备智造园基础设施二期施工图设计；
第二季度：完成高端装备智造园基础设施二期工程招标；
第三季度：完成高端装备智造园基础设施二期开工并完成土石方平整10%；
第四季度：完成高端装备智造园基础设施二期开工并完成土石方平整50%。</t>
  </si>
  <si>
    <t>经济开发区
园区集团
霞美镇政府</t>
  </si>
  <si>
    <t>南安南波创业园年产挖掘工程机械配件220万套项目</t>
  </si>
  <si>
    <t>项目占地170亩，总建筑面积约22万平方米，有5家企业入驻，建设生产厂房、研发车间、综合办公、仓储及相关附属设施，建设“四轮一带”产业园。</t>
  </si>
  <si>
    <t>第一季度：完成围挡；
第二季度：推进报建；
第三季度：完成三通一平；
第四季度：动工建设。</t>
  </si>
  <si>
    <t>霞美镇政府</t>
  </si>
  <si>
    <t>泉州市新能源汽贸城项目</t>
  </si>
  <si>
    <t>项目选址霞美村、四黄村，占地面积1500亩，建筑面积40万平方米，将引进10多个一线新能源汽车知名品牌，100多家综合品牌展厅、二手车展厅、电商平台、办证大厅。</t>
  </si>
  <si>
    <t>第一季度：完成B13地块建设；
第二季度：完成A1地块建设；
第三季度：推进B16地块报建；
第四季度：B16地块推进建设。</t>
  </si>
  <si>
    <t>商务局
能源工贸集团
霞美镇政府</t>
  </si>
  <si>
    <t>南安宝锋科技园</t>
  </si>
  <si>
    <t>项目选址仙河村，占地面积39.1亩，建筑面积9万平方米，建设1栋15层企业办公楼，1栋12层企业研发楼，1栋12层商务酒店，2栋13层SOHO办公楼及配套设施，购置设备进行研发。</t>
  </si>
  <si>
    <t>第一季度：入场，完成围挡；
第二季度：推进地基开挖；
第三季度：完成基础施工；
第四季度：完成主体工程10%。</t>
  </si>
  <si>
    <t>南安高端装备智造园标准厂房扩建项目</t>
  </si>
  <si>
    <t>项目占地2400亩，总建筑面积100万平方米，建设用于高端装备智造生产的标准厂房及相关配套设施。</t>
  </si>
  <si>
    <t>2019-2026</t>
  </si>
  <si>
    <t>第一季度：完成约110亩土方平整；
第二季度：完成基础建设；
第三季度：推进主体工程建设；
第四季度：建成投产。</t>
  </si>
  <si>
    <t>南安模具产业园年产钢材模具20万件项目</t>
  </si>
  <si>
    <t>项目选址机械光伏产业园，占地220亩，建筑面积27万平方米，有15家企业入驻，建设集生产、物流、仓储、办公等为一体的模具产业创业园。</t>
  </si>
  <si>
    <t>第一季度：2家企业建成投产；
第二季度：3家企业建成投产；
第三季度：3家企业建成投产；
第四季度：全部建成投产。</t>
  </si>
  <si>
    <t>南安光电基地对讲机产业改扩建项目</t>
  </si>
  <si>
    <t>项目选址机械光伏产业园阳光路两侧，占地150亩，建筑面积12万平方米，以因泰电池、汇通电子、德康供应链、三晟、同美达、国达、金耐德、中睿、南美、星宏等10家企业，对对讲机电池及相关设备进行升级，并配置办公场所、供应链等。</t>
  </si>
  <si>
    <t>第一季度：推进南美开工建设；
第二季度：推进中睿开工建设；
第三季度：南美竣工，星宏动工建设；
第四季度：中睿、星宏建成。</t>
  </si>
  <si>
    <t>泉州机械光伏产业园中部改扩建项目</t>
  </si>
  <si>
    <t>项目选址机械光伏产业园，总占地25.2亩。企业进行新扩建及设备采购，其中新锦裕（占地面积18.4亩，建筑面积1.9万平方米）、恒雕（占地面积4.3亩，建筑面积8500平方米）新建厂区、伟志兴（占地面积2.5亩，总建筑面积约1万平方米）扩建厂区。</t>
  </si>
  <si>
    <t>第一季度：完成新锦裕一栋厂房建设；
第二季度：完成新锦裕两栋厂房建设；
第三季度：新锦裕投产。</t>
  </si>
  <si>
    <t>南安中欧（福建）园林机械设备厂房新建项目</t>
  </si>
  <si>
    <t>项目选址机械光伏产业园，占地面积34.2亩，主要建设厂房及配套设施建筑面积约8万平方米。</t>
  </si>
  <si>
    <t>第一季度：推进二期主体工程30%；
第二季度：推进二期主体工程60%；
第三季度：推进二期主体工程90%；
第四季度：投产。</t>
  </si>
  <si>
    <t>南安群峰机械扩建项目</t>
  </si>
  <si>
    <t>项目选址机械光伏产业园，占地48亩，总建筑面积4.44万平方米，主要建设1栋6层办公楼、1栋1层5#厂房、1栋1层6#厂房、1栋1层综合仓库、门卫室及配套设施。</t>
  </si>
  <si>
    <t>第一季度：推进框架主体工程内外装修；
第二季度：推进钢结构厂房压实地板；
第三季度：推进项目初验；
第四季度：投产。</t>
  </si>
  <si>
    <t>南安市嘉鑫厂房及综合楼扩建项目</t>
  </si>
  <si>
    <t>项目选址机械光伏产业园，占地30亩，主要建设厂房及宿舍楼等附属配套设施4.9万平方米。</t>
  </si>
  <si>
    <t>第一季度：宿舍楼建至封顶；
第二季度：宿舍楼推进砌墙，框架结构厂房完成基础建设；
第三季度：推进宿舍楼内外装修及框架主体厂房三层；
第四季度：建成投产。</t>
  </si>
  <si>
    <t>南安机械光伏产业园基础设施补强项目</t>
  </si>
  <si>
    <t>项目选址机械光伏产业园，建设锦仙大道A段、南惠支线高速北辅道、金西十二路、金河大道双溪口、杏埔排洪渠B段、创新路I标段、光电基地支十一路工程、滨南七路Ⅱ标段、张霞路、福建省晋江旧金鸡闸至杏浦大桥南岸防洪工程与江滨南路（南安段）二期工程下穿杭深线晋江特大桥工程、江滨南路二期金山安置地A地块附属工程等项目的道路工程、给水工程、排水工程（雨水工程、污水工程）、电力工程、通信工程、照明工程、交通工程等配套附属工程。</t>
  </si>
  <si>
    <t>第一季度：福建省晋江旧金鸡闸至杏浦大桥南岸防洪工程与江滨南路(南安段)二期工程下穿杭深线晋江特大桥工程、光电基地支十一路市政道路工程、金西十二路等部分子项目总体完成约50%；
第二季度：总体完成60%；
第三季度：总体完成70%；
第四季度：总体完成80%。</t>
  </si>
  <si>
    <t>霞美镇中小学教育设施提升包扩建项目</t>
  </si>
  <si>
    <t>拟对霞美辖区内小学、柳南中学、宝莲中学进行教育设施提升，改善教学质量。</t>
  </si>
  <si>
    <t>第一季度：山美小学验收；
第二季度：推进第一小学主体五层建设；
第三季度：推进第一小学综合楼内外装修；
第四季度：推进宝莲中学报建手续。</t>
  </si>
  <si>
    <t>霞美镇机械光伏产业园入驻企业技改项目</t>
  </si>
  <si>
    <t>项目选址机械光伏产业园，入驻企业（含租赁）购置设备进行技术改造。</t>
  </si>
  <si>
    <t>第一季度：完成天力卫浴等企业技改；
第二季度：完成辉盛等企业技改；
第三季度：完成宝锋电子等企业技改；
第四季度：完成闽佳等企业技改。</t>
  </si>
  <si>
    <t>成煌帝璟商业综合一体化项目</t>
  </si>
  <si>
    <t>项目总用地面积2.97万平方米，总建筑面积9.45万平方米，主要建设7栋26层住宅楼及1栋15层商业楼及地下室1层（住宅楼建筑面积5.38万平方米，商业楼建筑面积1.6万平方米，地下室建筑面积2.15万平方米）。</t>
  </si>
  <si>
    <t>第一季度：2栋26层住宅内外装；
第二季度：完成商业楼验收；
第三季度：竣工投入使用。</t>
  </si>
  <si>
    <t>泉州梨文、合聚兴汽车4S店项目</t>
  </si>
  <si>
    <t>项目占地约30亩，建筑面积约4万平方米，建设4S店、维修车间配件库、维修车间、消控室、发电机房、配电室。</t>
  </si>
  <si>
    <t>第一季度：推进梨文主体工程二层建设；
第二季度：梨文主体工程建至封顶；
第三季度：推进内外装修；
第四季度：建成。</t>
  </si>
  <si>
    <t>霞美镇消防救援站项目</t>
  </si>
  <si>
    <t>项目占地面积约4450平方米，总建筑面积约4100平方米，拟建成一级消防站，机动车位6辆、消防车位6辆。</t>
  </si>
  <si>
    <t>第一季度：完成基础建设；
第二季度：推进主体工程建设；
第三季度：推进车库等配套设施建设；
第四季度：投入使用。</t>
  </si>
  <si>
    <t>泉州宝盛机械厂区建设项目</t>
  </si>
  <si>
    <t>项目占地面积23亩，建筑面积2.3万平方米，建设厂房及综合楼。</t>
  </si>
  <si>
    <t>第一季度：推进围挡；
第二季度：推进报建手续；
第三季度：推进地基开挖；
第四季度：推进基础建设。</t>
  </si>
  <si>
    <t>南安市总医院霞美分院综合楼项目</t>
  </si>
  <si>
    <t>项目主要建设1幢地上9层平急两用综合楼1.13万平方米及地下1层的人防地下室2200平方米及配套工程，医护设施、设备建设、室外绿化及道路配套基础设施。</t>
  </si>
  <si>
    <t>第一季度：基础施工完成；
第二季度：主体结构三层施工完成；
第三季度：主体结构七层施工完成，二层内外墙体砌筑完成；
第四季度：主体封顶，五层内外墙体砌筑完成。</t>
  </si>
  <si>
    <t>能源工贸集团
霞美镇政府</t>
  </si>
  <si>
    <t>南安经济开发区通信设备产业园及综合配套项目</t>
  </si>
  <si>
    <t>经济开发区园区市政道路桥梁及配套工程：建设及提升道路总长11km，宽度为15m至55m，桥梁总长约30m，宽度为9m，及给排水工程、电力工程、通信照明工程等其他配套工程。对产业园区场地进行平整，平整土石方工程共计约140万立方。建设标准化厂房、综合楼及停车场等附属配套基础设施。</t>
  </si>
  <si>
    <t>第一季度：土方平整完成约50%；
第二季度：完成土方平整、基础设施设计方案报批；
第三季度：组织进场施工；
第四季度：完成基础设施建设约50%。</t>
  </si>
  <si>
    <t>南安滨江工程机械产业扩建项目</t>
  </si>
  <si>
    <t>项目选址机械光伏产业园，占地195亩，建筑面积28万平方米，引进亚金机械、奥普德机械、久圣工程机械、豪威机械、铭顺机械、乐嘉机械、德垣机械等7家企业入驻，建设生产研发车间、综合办公楼、仓储等附属设施，购置生产设备，技术水平达国内先进。</t>
  </si>
  <si>
    <t>第一季度：推进德垣、铭顺厂房建设进度40%；
第二季度：推进德垣、铭顺厂房建设进度60%；
第三季度：推进德垣、铭顺厂房建设进度80%；
第四季度：建成投产。</t>
  </si>
  <si>
    <t>南安机械光伏产业园创造路南部片区智能装备建设项目</t>
  </si>
  <si>
    <t>项目占地面积20万平方米，总建筑面积54万平方米，建设标准厂房、综合楼、研发车间、仓储中心及相关配套设施</t>
  </si>
  <si>
    <t>第一季度：推进土方平整；
第二季度：推进报建；
第三季度：完成报建，动工建设；
第四季度：推进基础设施建设。</t>
  </si>
  <si>
    <t>泉州南安滨江基地机械装备零部件生产基地建设项目</t>
  </si>
  <si>
    <t>项目选址滨江基地金河五标段，占地面积20万平方米，总建筑面积57.8万平方米，建设13栋标准厂房、9栋钢结构厂房、3栋办公楼、2栋宿舍楼及相关配套设施，生产机械装备零部件。</t>
  </si>
  <si>
    <t>第一季度：完成2栋标准厂房、2栋钢结构厂房，1栋宿舍楼完成基础；
第二季度：完成4栋标准厂房、3栋钢结构厂房，1栋宿舍楼主体60%，1栋综合楼基础；
第三季度：完成6栋标准厂房、4栋钢结构厂房，1栋宿舍楼主体封顶，1栋办公室封顶；
第四季度：完成8栋标准厂房、5栋钢结构厂房，1栋宿舍楼、1栋办公楼初验。</t>
  </si>
  <si>
    <t>经济开发区
霞美镇政府</t>
  </si>
  <si>
    <t>官桥镇</t>
  </si>
  <si>
    <t>南安市总医院官桥分院迁建项目（一、二期）</t>
  </si>
  <si>
    <t>官桥</t>
  </si>
  <si>
    <t>选址于周厝村，总占地128.06亩。一期：项目占地85.53亩，建筑总面积7.3万平方米，建筑面积3.5万平方米，主要建设1栋地上8层，地下1层的医疗综合楼及室外配套设施。二期：项目占地42.53亩，总建筑面积为4.5万平方米，床位数300床，建设内容包括1栋医技病房楼、1栋医养病房楼、1栋宿舍楼、1栋传染楼、1层地下室（其中传染楼无地下室，其余3栋建筑均有地下室且地下室相互连通为一个整体）及室外配套工程等。</t>
  </si>
  <si>
    <t>第一季度：一期室内工程、家居装修进场；
第二季度：完成一期精室内工程、家居装修；
第三季度：启动医院信息化建设；
第四季度：完成医院信息化建设。</t>
  </si>
  <si>
    <t>卫健局
官桥镇政府</t>
  </si>
  <si>
    <t>南山颐养园</t>
  </si>
  <si>
    <t>选址于竹口村，占地1200亩，建筑面积约3万平方米，床位1000张，建设老年助养公寓、候鸟式公寓、医疗中心、休闲活动中心、景观休闲构筑物及管理配套用房等。</t>
  </si>
  <si>
    <t>第一季度：完成土方清运；
第二季度：动工建设；
第三季度：主体建设；
第四季度：完成项目主体建设。</t>
  </si>
  <si>
    <t>民政局
官桥镇政府</t>
  </si>
  <si>
    <t>南安官桥镇给水管网工程</t>
  </si>
  <si>
    <t>供水管道总长446839米，其中：1.新建DN160-DN800供水主干管，总长69616米；新建DN200及其以下供水支管（不含管径DN25入户管），总长377223米；18793户DN25接户管及水表、接户管长度暂按15米/户计；2.中途加压泵站3座，分别为：竹口中途加压泵站1座，规模为300m³/d；土泥中途加压泵站1座，规模为150m³/d；泗溪中途加压泵站1座，规模为150m²/d。</t>
  </si>
  <si>
    <t>第一季度：完成给水管道安装25公里；
第二季度：完成给水管道安装30公里；
第三季度：完成给水管道安装30公里；
第四季度：完成给水管道安装25公里。</t>
  </si>
  <si>
    <t>水务集团
官桥镇政府</t>
  </si>
  <si>
    <t>官桥镇全域土地综合整治试点项目</t>
  </si>
  <si>
    <t>选址于官桥镇全域，包括农用地整理、九十九溪生态修复工程（彭溪、双溪支流）等；西部快速通道、军民同心路（二期）；乡村产业发展田园综合体、小微园等项目。</t>
  </si>
  <si>
    <t>第一季度：完成黄山村土地综合整治项目，开展第三批的土地开发项目方案的编制和军民同心路二期、童话营地田园综合体项目、小微园等项目的方案编制；
第二季度：开展第三批补充耕地项目立项的县级踏勘和市级审查工作。完善军民同心路二期等方案的成果；
第三季度：开展第三批补充耕地项目的规划设计方案的批复以及工程施工。启动民同心路二期等方案的土地报批工程；
第四季度：完成第三批补充耕地项目工程施工和指标验收入库。</t>
  </si>
  <si>
    <t>资源局
官桥镇政府</t>
  </si>
  <si>
    <t>官桥镇区路网改造提升工程</t>
  </si>
  <si>
    <t>选址于金庄社区、曾庄社区、山林村、黄山村、立新社区、周厝村，包括后田路二期、迎宾路一二期、建发一路、周前北路、华尔顿Q空间周边道路工程、溪缘路、溪安路（一二期）、纬四路、镇府路、家园路、军民同心路、许林路等道路建设，以及横街、金庄街、中心街、立新街、官黄路等道路改造、绿化亮化工程等。</t>
  </si>
  <si>
    <t>第一季度：完成前期手续报批；
第二季度：开展后田路二期建设；
第三季度：开展城南一路建设；
第四季度：完成后田路二期建设。</t>
  </si>
  <si>
    <t>官桥镇政府</t>
  </si>
  <si>
    <t>官桥镇区品质提升配套基础设施建设工程</t>
  </si>
  <si>
    <t>选址于官桥镇区，主要建设内容包括美人溪及沿岸综合整治项目、镇区污水支管网建设、镇区建筑外立面改造。</t>
  </si>
  <si>
    <t>第一季度：完成污水管网建设；
第二季度：前期手续报批；
第三季度：开展美人溪沿岸整治；
第四季度：完成部分沿岸整治工程。</t>
  </si>
  <si>
    <t>印美模具年产精密模具3000套项目</t>
  </si>
  <si>
    <t>项目选址于官桥园区，占地面积4704平方米，总建筑面积6162平方米，主要建设生产厂房及办公楼，拟购入模具试模设备、检测设备。投产后，年产家电、医疗、包装等精密模具合计3000套，年产值近1.92亿元。</t>
  </si>
  <si>
    <t>第一季度：完成厂房主体装修；
第二季度：开展设备采购；
第三季度：安装生产设备，试生产；
第四季度：正式投产。</t>
  </si>
  <si>
    <t>南安市官桥镇人居环境综合整治工程</t>
  </si>
  <si>
    <t>项目工程包括3个子项目，子项目一：南安市官桥镇金庄（余丰街）商业街区改造项目。占地面积为25.35亩，总建筑面积68090㎡，主要内容为安置房、商业、配套设施用房等；子项目二：南安市官桥镇生态农业及市政化改造项目、高标准农田建设项目、中西部农田灌溉设施提升项目、官桥镇九十九溪休闲慢道景观项目、官桥镇美人溪景观提升项目、许林片区至山林路段市政化改造工程、官桥交警至高速路口市政化改造工程；子项目三：官桥南部产业集聚区建设项目，建设内容为道路工程、给排水工程、电气工程、路灯照明工程及附属工程、光伏发电工程、智慧停车工程、社会停车场等。</t>
  </si>
  <si>
    <t>第一季度：前期手续报批；
第二季度：开展高标农田项目建设；
第三季度：余丰片区动工建设；
第四季度：完成年度高标任务。</t>
  </si>
  <si>
    <t>能源工贸集团
官桥镇政府</t>
  </si>
  <si>
    <t>南安市官桥镇盐田村农村人居环境改善项目</t>
  </si>
  <si>
    <t>项目拟对官桥镇盐田村农村人居环境基础设施进行提升，总用地面积4.9万平方米，规划建筑面积8363平方米，主要建设内容包括农耕文化体验中心、配套市政道路、公共停车场、公厕、生活垃圾中转站等基础设施。</t>
  </si>
  <si>
    <t>第一季度：完成施工许可证办理；
第二季度：主体工程建设；
第三季度：主体工程建设；
第四季度：主体工程建设。</t>
  </si>
  <si>
    <t>南安市岭兜村大路顶村庄道路及配套工程</t>
  </si>
  <si>
    <t>用地面积50834平方米，建设岭兜村大路顶村路，主要建设内容为道路工程及配套工程，道路总长3067.027米，路面宽度8米，配套工程包含污水管网、通信、雨水管线工程</t>
  </si>
  <si>
    <t>第一季度：完成配套给水泵站，完成道路建设20%；
第二季度：完成道路建设50%；
第三季度：完成道路建设80%；
第四季度：完成道路建设100%。</t>
  </si>
  <si>
    <t>能源工贸集团 
官桥镇政府</t>
  </si>
  <si>
    <t>南安市“童话镇”温泉旅游田园综合体项目</t>
  </si>
  <si>
    <t>选址于盐田村，规划占地面积1500亩，建设集温泉养生、休闲度假、高端旅游地产于一体的综合性旅游度假区，温泉一路、二路。</t>
  </si>
  <si>
    <t>第一季度：前期手续办理；
第二季度：前期手续办理，场地平整；
第三季度：项目主体桩基施工；
第四季度：游客服务中心主体动工。</t>
  </si>
  <si>
    <t>南安市官桥智能化食品加工配送一体化项目</t>
  </si>
  <si>
    <t>项目选址于岭兜村，占地面积13.6万平方米，总建筑面积8万平方米，其中冷链仓储配送区建筑面积7500平方米，配置容量6000吨冷冻库，冷链物流配送车100辆，肉食品冷链物流配送规模可达20万吨/年。主要建设食品技术研发中心、交易市场区、肉食品检测检疫中心和辅助性生产区、屠宰前管理区、智能化屠宰区、成品加工区、冷链仓储配送区及基础配套设施等。项目建成后可以达到食品安全生产企业“四星级”标准。实现肉食品质量可知、可控、可追溯，保证人民群众餐桌供应和食品安全。</t>
  </si>
  <si>
    <t>第一季度：完成生猪屠宰车间收尾工作,牛屠宰车间装饰装修工程；
第二季度：完成牛屠宰车间收尾工作、宿舍楼基础工程；
第三季度：完成园区内全部工程；
第四季度：完成竣工验收。</t>
  </si>
  <si>
    <t>农业农村局住建局</t>
  </si>
  <si>
    <t>农业农村局
能源工贸集团 
官桥镇政府</t>
  </si>
  <si>
    <t>三星电气机械建设项目</t>
  </si>
  <si>
    <t>选址于官桥园区，项目占地54亩，建设6#-9#共4幢1.3万㎡厂房及宿舍楼，年内完成8#、9#楼建设，6#、7#楼开工。引进国际先进的六氟化硫检漏仪器、金相分析机、盐雾实验机、热振实验机等仪器。新增年产电气机械40万台，新增年产值7亿元。</t>
  </si>
  <si>
    <t>第一季度：1,2厂房动工建设；
第二季度：1，2厂房主体建设；
第三季度：1,2厂房外立面建设，内部装修；
第四季度：竣工。</t>
  </si>
  <si>
    <t>南安市中通快递闽台总部项目</t>
  </si>
  <si>
    <t>选址于官桥园区，用地面积208.89亩，建设一座集物流、仓储、配送、服务、生活一站式的现代物流生态园区，谋划建设仓储、物流、配送中心、综合服务区、内部停车场等基础配套设施，以陆运枢纽为基础，区域配送为特色，产业物流为主导，第三方物流集聚和物流资源整合为核心，物流科技应用为支撑，发挥着物流枢纽的作用。</t>
  </si>
  <si>
    <t>第一季度：项目主体建设；
第二季度：项目主体建设；
第三季度：开展项目外立面装修；
第四季度：项目竣工。</t>
  </si>
  <si>
    <t>南安轩源人造石板材生产线机械设备项目</t>
  </si>
  <si>
    <t>选址位于官桥园区，项目占地约50.03亩，计划建设建筑面积45323㎡，其中综合办公楼11634㎡。新购买铣床、数控钻床、数控镗床、数控立车、车床、数控插床、龙门刨床、数控滚齿机、砂轮机、切割机床、电动双梁桥式起重机、电焊机、空压机等设备。投产后，年产200套人造石板材压制设备，预计年产值2亿元。</t>
  </si>
  <si>
    <t>第一季度：项目主体建设；
第二季度：项目主体建设；
第三季度：竣工。</t>
  </si>
  <si>
    <t>南安市官桥园区配套设施项目（工业邻里中心）</t>
  </si>
  <si>
    <t>项目占地总面积约18.76亩，总建筑面积约4.5万平方米，建设内容涵盖公寓、酒店、宿舍、办公、会议等功能。</t>
  </si>
  <si>
    <t>第一季度：完成方案设计批复工作，开始进行施工图设计；
第二季度：完成设计工作，并进行招投标；
第三季度：一期工程建设完成至8%；
第四季度：一期工程建设完成至15%。</t>
  </si>
  <si>
    <t>官桥明发商业城</t>
  </si>
  <si>
    <t>商业建筑面积9545平方米，商品住宅建筑面积181353平方米，以及泉州明发商业城（E地块）综合培训项目总占地16527平方米（约24.79亩），总建筑面积约13422㎡，其中地上建筑面积11267㎡（综合楼及办公楼），地下建筑面积2155㎡（地下停车及人防工程）。</t>
  </si>
  <si>
    <t>第一季度：建设周边商业住宅；
第二季度：周边商业住宅建设；
第三季度：完成周边商业住宅建设；
第四季度：E地块动工建设。</t>
  </si>
  <si>
    <t>南安昌利汽车配件年产3万吨高性能汽车精密锻件项目</t>
  </si>
  <si>
    <t>项目占地44.36亩，拟建设研发加工综合厂房2.5万平方米，现代化标准仓库3000平方米，办公楼占地面积500平方米，员工宿舍占地面积约1000平方米及水电消防、绿化等附属设施和配套设施。项目建成达产后，预计年产值可达2亿元。</t>
  </si>
  <si>
    <t>第一季度：前期手续办理；
第二季度：一期工程建设完成至20%；
第三季度：一期工程建设完成至30%；
第四季度：一期工程建设完成至45%；</t>
  </si>
  <si>
    <t>（东风）智能装备和特种设备生产基地</t>
  </si>
  <si>
    <t>项目占地54.81亩，规划总建筑面积约5万平方米，拟购置全自动精密数控激光切割机、自动焊接机器生产线等先进生产设备，建设智能化、数字化的研发试验车间、生产车间、物流仓库及产品展馆、客户接待中心。投产后，预计实现年产值超2亿元。</t>
  </si>
  <si>
    <t>第一季度：前期手续办理；
第二季度：一期工程建设完成至20%；
第三季度：一期工程建设完成至30%；
第四季度：一期工程建设完成至45%。</t>
  </si>
  <si>
    <t>南安双益机械年产紧固件、机械配件3000万件项目</t>
  </si>
  <si>
    <t>项目占地33.97亩，建设6栋智能化生产车间共7000平方米、1栋综合办公大楼6500平方米、1栋人才公寓6500平方米，休闲生活区，总建筑面积约2万平方米。达产后，预计年产值超1.2亿元。</t>
  </si>
  <si>
    <t>泉州市力将厂区建设项目</t>
  </si>
  <si>
    <t>项目占地26.71亩，建设3栋占地面积14000㎡的生产车间，1栋占地面积1089㎡的综合楼办公区及1栋占地面积780㎡的宿舍楼，辅助区331㎡，包括变配电室、消防设备室、水处理设备等，绿化区占地面积1980㎡。达产后，预计可实现年产值1亿元。</t>
  </si>
  <si>
    <t>模具产业园</t>
  </si>
  <si>
    <t>项目占地面积约182亩，拟建建筑面积约14万㎡，主要内容包括标准化厂房、配套厂房，以及配套路网、管网、绿化、停车场等附属设施。</t>
  </si>
  <si>
    <t>第一季度：完成设计工作；
第二季度：工程建设完成5%；
第三季度：工程建设完成10%；
第四季度：工程建设完成15%。</t>
  </si>
  <si>
    <t>官桥镇霞光污水处理厂改扩建工程</t>
  </si>
  <si>
    <t>项目用地面积8507平方米，总建筑面积1299平方米，总设计规模1.625万m/d，扩建工程设计规模为1.2万m/d。改建工程主要建设内容为：迁改厂区现状污水处理厂部分设施、围墙改建、污泥提升、管理房改造及管线迁改。扩建工程新建主要生产及附属建构筑物为：预处理及污泥处理单元1座，含细格栅及曝气沉砂池、调节池、污泥浓缩池、储泥池、污泥脱水机房、污泥料仓、变配电间；生物处理单元1座，含倒置AA0生物池、二沉池、鼓风机房、除臭设施；深度处理单元1座，含高效沉淀池、反硝化深床滤池、消毒池、反洗水池、反洗废水池、加药间；进厂流量计井1项，出水巴氏计量槽1项等。</t>
  </si>
  <si>
    <t>第一季度：完成预处理单元、生化处理单元和深度处理单元完成主体结构施工；
第二季度：完成装饰工程，同时开展工艺管道、工艺设备的安装施工；
第三季度：完成工艺管道、工艺设备的安装施工，并开展室外工程、绿化工程以及安装扫尾等；
第四季度：完成项目工艺设备的调试与通水试运行工作，竣工验收完成。</t>
  </si>
  <si>
    <t>泉州市特星艺术品1#、2#厂房新建项目</t>
  </si>
  <si>
    <t>项目用地面积为2.39万平方米，本期建设占地面积为1.62万平方米，主要建设厂房及附属配套设施建筑面积为4.02万平方米。</t>
  </si>
  <si>
    <t>第一季度：完成前期手续办理；
第二季度：厂房主体建设；
第三季度：完成厂房建设；
第四季度：试生产。</t>
  </si>
  <si>
    <t>南安市安泰矿业年增筛选锆钛中矿10万吨项目</t>
  </si>
  <si>
    <t>项目利用公司自有厂房（总建筑面积约1.5万平方米），建设摇床区、水选区、烘干区、电选区、原料仓及成品仓，主要购置电磁选机、摇床、电选生产线等生产设备；从澳大利亚、非洲等国家进口锆英中矿，经过水选﹣摇床﹣烘干﹣电／磁选后，将锆英砂、金红石、钛矿、蓝晶石、独居石分别筛分出来。本项目年进口英中矿约10万吨，能筛选出成品矿（含锆英成品、金红成品、钛矿成品、蓝晶石成品、独居石等）约10万吨，销往国内陶瓷卫浴、耐火材料、钛白粉等行业，年增产值40000万元。二期项目扩建达产后，年总筛选25万吨锆钛中矿，年总产值100000万元。</t>
  </si>
  <si>
    <t>第一季度：购买设备；
第二季度：试生产；
第三季度：正式投产。</t>
  </si>
  <si>
    <t>南安市安泰矿业发展有限公司</t>
  </si>
  <si>
    <t>福建明佳机械年产新能源轻量化汽车减震及底盘件10万件项目</t>
  </si>
  <si>
    <t>项目计划建设智能化、数字化的研发试验车间、生产车间，总规划建筑面积4万平方米，年产新能源轻量化汽车减震及底盘件10万件，年产值9000万元。</t>
  </si>
  <si>
    <t>第一季度：方案设计；
第二季度：报送资源局审查；
第三季度：完成项目前期手续办理；
第四季度：桩基施工。</t>
  </si>
  <si>
    <t>官桥银阳智能机械制造项目</t>
  </si>
  <si>
    <t>项目占地32.93亩，该项目分两期建设，一期建设生产车间和宿舍楼，二期建设生产车间、办公楼及仓库。项目拟引进先进智能制造设备（全自动热处理推杆炉生产线1台，天然气托辊网带炉生产线4条，智能数控车床等30台，机械手2台），建设汽车配件智能制造基地及热处理加工中心。项目投产后，热处理加工产量将由目前的100吨/日提升为200吨/日，产值较目前实现翻番；万向节十字轴产量将由目前的25万套/年提升为60万套/年；新增差速器十字轴业务，每年新增产量10万套。预计年产值达到1.2亿人民币，纳税额750万元以上。</t>
  </si>
  <si>
    <t>第一季度：前期手续办理；
第二季度：完成项目前期手续办理；
第三季度：土地平整、车间主体施工；
第四季度：宿舍楼桩基施工。</t>
  </si>
  <si>
    <t>官桥南部项目集中区坤铭智能石材生产项目</t>
  </si>
  <si>
    <t>项目选址于官桥南部项目集中区，位于官桥镇前梧村，用地面积100亩，建设智能石材生产项目，建设厂房和办公室面积7万平方米，建设智能大理石生产线5条，建成后预计年产值2亿元，年纳税1800万元。</t>
  </si>
  <si>
    <t>泰坤食品速冻食品建设项目</t>
  </si>
  <si>
    <t>选址于西庄村，项目占地11.69亩，建设宿舍楼面积1.2万平方米，建设厂房面积2.64万平方米。主要购置液氨制冷设备、2.5T/H螺旋速冻机、45吨制冰池4座、建设1500吨污水处理站1座。投产后，预计年产值达1亿元。</t>
  </si>
  <si>
    <t>第一季度：完成厂房生产线安装；
第二季度：开展宿舍楼桩基施工；
第三季度：开展宿舍楼主体建设；
第四季度：完成宿舍楼主体建设。</t>
  </si>
  <si>
    <t>官桥园区起步区建设项目</t>
  </si>
  <si>
    <t>项目总规划面积2400亩，主要建设内容包括土方平整、市政道路（东一路、东二路、东三路、北三路东段等园区次干道及支路等）、地下管网、公建配套设施及部分房屋入驻企业建设等，在官桥园区城镇开发边界范围线内，对南北大道、东西大道、园区中路、园区一路等园区内道路进行部分景观提升改造、市政管线修复，道路总长度约13.8公里；新增停车场夜市节点1处、新增停车场夜市节点1处、街头口袋公园节点2处；新建园区邻里中心，中心具有行政办公、金融机构办公、社会事务管理等功能。</t>
  </si>
  <si>
    <t>2014-2029</t>
  </si>
  <si>
    <t>第一季度：项目前期手续办理；
第二季度：部分企业用地挂牌；
第三季度：完成基础设施建设40%，入驻企业建设；
第四季度：完成道路建设30%，新入驻企业开工。</t>
  </si>
  <si>
    <t>官桥镇后田路（二期）市政道路工程</t>
  </si>
  <si>
    <t>项目包括新城路、城南一路、周厝二路等3条道路，用地面积84.8115亩，道路总长1859.433米，采用沥青混凝土路面。1.新城路呈东西走向，起点与迎宾路相交，终点与规划周厝四路相交，长度1102.619米，宽度24米，道路等级为城市次干路，双向四车道，设计时速40km/h;2.城南一路道路平面线形采用与现状道路走向一致，起点与后田路新城路相交，终点与周厝二路相交，长度528.842米，宽度27米，道路等级为城市次干路，双向四车道，设计时速40km/h;3.周厝二路道路平面线形采用与现状道路走向一致，起点与城南一路相交，终点与现状村道相交，长度227.972米，宽度24米，道路等级为城市次干路，双向四车道，设计时速40km/h。主要建设内容为道路工程、交通工程、给水工程、雨水工程、污水工程、电气工程、照明工程、绿化工程等。</t>
  </si>
  <si>
    <t>第一季度：完成土地手续办理；
第二季度：完成施工许可办理，开工建设；
第三季度：完成土方工程部分；
第四季度：完成地下管网部分。</t>
  </si>
  <si>
    <t>水头镇</t>
  </si>
  <si>
    <t>南安经济开发区福山工业基地基础设施提升工程（一期）一福山路道路提升工程</t>
  </si>
  <si>
    <t>水头</t>
  </si>
  <si>
    <t>项目占地211.86亩，涉及龙风、肖厝等6个村，路线全长约3.7公里，道路等级采用城市次干路标准，设计速度40km/h，采用沥青混凝土路面，路基宽度31m，双向六车道，建设内容包括道路工程、交通工程、给水工程、雨水工程、污水工程、电力工程、通信工程、照明工程等。</t>
  </si>
  <si>
    <t>第一季度：完成雨水、污水、通信管线施工，电力管线迁改完成50%；
第二季度：完成电力管线迁改；
第三季度：主路面施工完成30%；
第四季度：主路面施工完成70%。</t>
  </si>
  <si>
    <t>水头镇政府</t>
  </si>
  <si>
    <t>永泉山高端石材科创产业园</t>
  </si>
  <si>
    <t>项目位于永泉山生态科技园西北角，毗邻324新复线、溪滨路（世纪大道高架连接线），规划面积1651亩，一期用地约758亩，启动区用地约251.88亩，由能源工贸集团按照“一心、两节点、一带、三片区”的空间布局结构进行开发建设，园区将布局组装加工中心、研发检验中心、商务中心、人才服务中心、邻里中心等建设设施。项目建成后交由各入驻企业经营，是我市创新园区开发建设模式试点。</t>
  </si>
  <si>
    <t>第一季度：完成水渠、道路等市政基础设施方案设计并报资源局审批；
第二季度：完成市政基础设施施工图设计及预算；
第三季度：施工单位进场施工；
第四季度：完成部分市政基础设施建设。</t>
  </si>
  <si>
    <t>能源工贸集团
水头镇政府</t>
  </si>
  <si>
    <t>科院北路二期延伸段输水管道工程（仁福村段-G324段）</t>
  </si>
  <si>
    <t>项目起于后坑村内联十一线K12+300处，路线向南延伸，下穿福厦铁路头甲特大桥后主线上跨沈海高速与国道324线，跨线桥止于K13+840与科院北路二期相接。新建DN800输水管道一条，拟建输水线路总长1520m，同时设置给水管DN300，线路长度为1330m。</t>
  </si>
  <si>
    <t>第一季度：完成工程量10%；
第二季度：完成工程量30%；
第三季度：完成工程量50%；
第四季度：完工投入使用。</t>
  </si>
  <si>
    <t>城管局
水务集团
水头镇政府</t>
  </si>
  <si>
    <t>水头镇市政道路提升工程</t>
  </si>
  <si>
    <t>项目涉及滨海、江崎、山前等6个村（社区）。
1.新建中源路及周边市政配套工程，项目由中源路、步行街、城市广场三个部分组成，建设内容为道路工程、交通工程、排水工程、景观工程等；2.源宏悦璟湾居周边市政配套工程，包括：北纬一路、北纬二路沥青罩面，沿海大通道西侧辅道（奎峰路至海联大道）652米道路修复及沥青罩面，新建滨海大道延伸段575米；3.世纪南路市政道路，新建世纪南路延伸段370米，包括道路工程、排水工程等；4.水石莲路改造提升项目，道路长2600米，路基宽9米，沿现状道路进行拓宽。</t>
  </si>
  <si>
    <t>第一季度：完成世纪南路市政道路建设50%；
第二季度：世纪南路市政道路完工；
第三季度：完成水石莲路排水系统；
第四季度：完成北纬一路、北纬二路沥青罩面。</t>
  </si>
  <si>
    <t>水头沿海大通道人行景观天桥项目</t>
  </si>
  <si>
    <t>项目位于沿海大通道，计划建造3座人行景观天桥。1号桥位于南安市石材建陶双创孵化基地项目旁；2号桥位于中骏世界城旁；3号桥位于水头石博会展馆旁；其中2号桥先行启动建设。</t>
  </si>
  <si>
    <t>第一季度：完成二号桥钢结构工程、装饰装修工程、景观及附属工程
第二季度：二号桥竣工验收。</t>
  </si>
  <si>
    <t>能源工贸集团 
水头镇政府</t>
  </si>
  <si>
    <t>南安水头镇奎峰南路贯通及提升工程</t>
  </si>
  <si>
    <t>一期路线全长约1.349公里，道路红线宽度32米，道路等级为城市次干路，设计速度40公里/小时，双向六车道，采用沥青混凝土路面。二期路线总长1.227公里，设计速度40公里/小时，均采用沥青混凝土路面。主要建设内容为道路工程、交通工程、给水工程、雨水工程、污水工程、电力工程、通信工程、照明工程、绿化工程等。</t>
  </si>
  <si>
    <t>第一季度：完成一期道路部分，二期完成初设完成批复；
第二季度：一期完成支护部分、雨水部分、污水部分，二期完成用地报批；
第三季度：一期完成电力部分、通信部分、给水部分，二期完成施工、监理招标；
第四季度：一期竣工，二期开工。</t>
  </si>
  <si>
    <t>南安市水头镇大深线道路拓宽改造工程</t>
  </si>
  <si>
    <t>项目位于大盈村，总占地面积约100.85亩，起点位于大深线与大盈线交叉口，终点是连接位于晋江安海X328线（深安线），沿现状道路进行拓宽建设，全长约1.916km。路基宽度30m,双向四车道，设计车速60km/h，采用二级公路兼城市次干路标准设计。</t>
  </si>
  <si>
    <t>第一季度：施工完成路基累计施工65%、路面累计施工65%、管道累计施工65%、照明工程累计完成60%；
第二季度：施工完成路基累计施工90%、路面累计施工90%、管道累计施工90%、桥梁完成施工100%，照明工程完成70%、交通机电完成50%；
第三季度：施工完成路基累计施工100%、路面累计施工100%、管道累计施工100%，照明工程完成100%、交通机电完成100%。</t>
  </si>
  <si>
    <t>南安国际石材智慧产业园基础设施项目</t>
  </si>
  <si>
    <t>项目位于下店村，占地326亩，建设园区主干路（城市次干路）1条、园区次干路（城市支路）2条、园区支路（城市支路）8条，道路总长11.286千米，1个园区广场及5个园区停车场。建设11条沥青混凝土路面道路，主要建设内容为道路工程、交通工程、桥涵工程、管线综合、给水工程、雨水工程、污水工程、电力工程、通信工程、照明工程、绿化工程及排洪渠工程等。</t>
  </si>
  <si>
    <t>第一季度：基础设施一期竣工验收，基础设施二期完成30%；
第二季度：基础设施二期完成60%；
第三季度：基础设施二期完成90%；
第四季度：基础设施二期竣工验收。</t>
  </si>
  <si>
    <t>园区集团
水头镇政府</t>
  </si>
  <si>
    <t>南安国际石材智慧产业园标准厂房建设项目</t>
  </si>
  <si>
    <t>选址位于下店村，占地1300亩，建设内容为南安国际石材智慧产业园标准厂房及商业配套、科研中心、停车场等综合配套设施，总建筑面积约80万平方米，其中一期建设面积14万平方米。</t>
  </si>
  <si>
    <t>第一季度：G027厂房交付使用；G028、G0294栋厂房竣工；
第二季度：G208地块厂房交付使用；
第三季度：G029厂房交付使用；
第四季度：二期厂房完成基础建设。</t>
  </si>
  <si>
    <t>南安年产大理石板600万平方米项目（万能石材精工展贸基地）</t>
  </si>
  <si>
    <t>项目位于永泉山生态科技园区，总占地面积383.6亩，计划建设12栋钢结构标准厂房及4栋3层办公楼，总建筑面积24.3万平方米，购置20台线锯、12台自动磨机、24台拉锯及其他配套生产设备。投产后为生产、展示、贸易为一体的综合工业园区；项目启动区由众强石业和众杰石业规划了2栋一层的钢结构厂房与2栋3层的办公建筑，规划建筑面积2.83万平方米。</t>
  </si>
  <si>
    <t>第一季度：众杰石业厂房施工完成50%；
第二季度：众杰石业厂房完工，万康石业、万宇石业厂房施工完成50%；
第三季度：万康石业、万宇石业厂房完工；
第四季度：办理剩余地块工程规划许可证。</t>
  </si>
  <si>
    <t>泉州南安金双华轻工食品产业园</t>
  </si>
  <si>
    <t>项目位于大盈村，总建筑面积60万㎡，其中新建标准化厂房车间建筑面积50万㎡，冷冻冷藏库建筑面积1.0万㎡，综合服务建筑面积1.8万㎡，办公楼（检测及研发中心）建筑面积2.5万㎡，宿舍楼建筑面积3万㎡，食堂建筑面积1.5万㎡，物业用房、门卫室、配电房等附属用房，配套建设场区内光伏发电、硬化道路、绿地、围墙及大门、水电燃气等管线工程、污水处理设施、蒸汽（再生资源锅炉）等基础设施工程。</t>
  </si>
  <si>
    <t>第一季度：一期用地手续报批；
第二季度：设计方案报批；
第三季度：完成施工图编制；
第四季度：启动区开工建设。</t>
  </si>
  <si>
    <t>南安市总医院水头分院（海都医院）县域次中心迁建项目</t>
  </si>
  <si>
    <t>项目位于西锦村，总用地面积4万平方米，总建筑面积为11.86万平方米。规划总床位为700床。主要建设内容为1栋医疗综合楼、1栋教学综合楼、1栋感染楼、1个污水处理站、1个液氧站、1个门卫室、地下室及室外配套工程等。</t>
  </si>
  <si>
    <t>第一季度：教学综合楼及感染楼结构封顶，医疗综合楼结构完成70%、砌体完成10%；
第二季度：各楼栋建筑主体结构完成100%，砌体完成80%%；
第三季度：各楼栋砌体完成，屋面工程完成60%，室内装饰装修完成15%；
第四季度：各楼栋室内装饰装修完成60%，外架拆除50%，机电安装完成50%，室外管网完成20%。</t>
  </si>
  <si>
    <t>卫健局
能源工贸集团
水头镇政府</t>
  </si>
  <si>
    <t>南安科院北路二期延伸段</t>
  </si>
  <si>
    <t>项目位于仁福村，总占地约440亩，起于原新复线K9+300处，路线向南延伸，下穿福厦铁路后主线上跨沈海高速与国道324，辅道下穿沈海高速后与324国道平交。道路全长约4.54km，道路宽50m，道路等级城市主干路，设计速度60km/h，双向六车道。</t>
  </si>
  <si>
    <t>第一季度：桥梁施工完成30%；
第二季度：桥梁段施工完成50%；
第三季度：桥梁段施工完成70%；
第四季度：桥梁段施工完成。</t>
  </si>
  <si>
    <t>住建局
能源工贸集团 
水头镇政府</t>
  </si>
  <si>
    <t>泉州南安福联智造产业园建设项目</t>
  </si>
  <si>
    <t>项目位于大盈村，规划总用地365亩，其中启动区208亩，计划按照“统一规划、统一建设、统一配套、统一运营、统一管理”的基本要求，规划、建设、管理福联（泉州）智造链谷产业园。形成一个以“智慧五金+机械智造+表面处理”为核心的新型智造产业园。</t>
  </si>
  <si>
    <t>第一季度：一期四栋厂房桩基施工；
第二季度：一期四栋厂房基础施工完成；
第三季度：一期四栋厂房主体完成50%；
第四季度：完成一期四栋厂房施工。</t>
  </si>
  <si>
    <t>水头镇大盈溪流域田园风光建设项目</t>
  </si>
  <si>
    <t>项目占地面积约2400亩，选址于大盈溪流域，涉及朴一村、星辉村等10个村。总建筑面积约4000平方米，主要策划实施1100亩农田五化提升项目，农田电网改造，大盈溪流域河道整治提升工程7.84公里，重建邦吟、韦厝2座预应力空心板桥，五里桥文化公园湿地森林工程，双溪水闸除险改造提升工程，沿大盈溪流域两侧可视范围内裸房外立面改造，建设美丽庭院和微景观、微公园，埕边村共富田园工程，呈美村壮大村集体经济项目，朴一村农业公园改造提升工程，打造大盈溪流域田园综合体。</t>
  </si>
  <si>
    <t>第一季度：二期工程公开招标；
第二季度：二期工程完成30%；
第三季度：二期工程完成50%；同步组件三期工程报批材料；
第四季度：二期工程完成70%，完成三期工程初步设计。</t>
  </si>
  <si>
    <t>农业农村局
文体旅局
文体旅集团
水头镇政府</t>
  </si>
  <si>
    <t>南安市海联创业园总部改造提升项目</t>
  </si>
  <si>
    <t>项目位于滨海社区，用地4万平方米，总建筑面积约1.87万平方米，主要改造一栋6层办公楼、两栋5层宿舍楼及一层食堂，其中综合楼、宿舍外立面提升改造，食堂改建，新建仓库及配套建筑，配套空调、智能化设备等。对海联创业园总部改造提升后进行出租使用。</t>
  </si>
  <si>
    <t>第一季度：完成综合楼空调改造提升；
第二季度：完成综合楼、宿舍楼装修。</t>
  </si>
  <si>
    <t>南安市海联大道改扩建工程</t>
  </si>
  <si>
    <t>项目涉及滨海社区、江崎村、巷内村、后房村，其中海联大道建设标准为城市次干路，蓬发路建设标准为城市支路，海联大道红线宽度45m，蓬发路红线宽度20m，设计速度40km/h，海联大道路长约4.626km，蓬发路路线全长约240m，主要建设内容包含道路工程、桥涵工程、给水工程、雨水工程、污水工程、照明工程，电力通信排管工程、绿化工程及其他配套工程等。</t>
  </si>
  <si>
    <t>第一季度：完成可研办理；
第二季度：完成施工图编制工作：
第三季度：办理施工许可证开工建设；
第四季度：完成20%工程量。</t>
  </si>
  <si>
    <t>南安市水头耀华酒店建设项目</t>
  </si>
  <si>
    <t>项目位于水头中心大街南片区，占地面积2970平方米，总建筑面积4.23万平方米，主要建设酒店办公楼1幢及2幢酒店配套用房，其中酒店主楼建筑面积4.15万平方米，酒店配套用房建筑面积800平方米，建设后主要用于酒店经营。</t>
  </si>
  <si>
    <t>第一季度：完成设计方案报批；
第二季度：完成施工图编制工作：
第三季度：完成施工许可证办理；
第四季度：完成地下室施工。</t>
  </si>
  <si>
    <t>南安市政新酒店建设项目</t>
  </si>
  <si>
    <t>项目位于水头中心大街南片区，占地面积1700平方米，主要建设酒店办公楼1幢及附属楼3幢，总建筑面积2.1万平方米，其中酒店办公楼建筑面积1.96万平方米，附属楼每幢建筑面积400平方米，3幢合计1200平方米，建设后主要用于酒店经营。</t>
  </si>
  <si>
    <t>第一季度：完成设计方案报批；
第二季度：完成施工图编制工作：
第三季度：办理施工许可证开工建设；
第四季度：完成地下室施工。</t>
  </si>
  <si>
    <t>南安市盈华石业年总产大理石板材60万平方米、花岗岩板材50万平方米、石英砂12万吨项目</t>
  </si>
  <si>
    <t>项目位于大盈村，总占地面积303.33亩，总建筑面积约9.55万㎡，主要建设大理石板材生产车间1#、大理石板材生产车间2#、花岗岩板材生产车间、石英砂生产车间、成品仓库、办公综合楼等，板材生产车间主要购置大切机、中切机、烘干线、压泥机等设备，并配套相应的环保设施；石英砂生产车间主要购置水洗装置、高纯石英砂温控立式烘干机、包装机等设备，利用巴西、印度等国家进口的天然石英砂，通过水洗、烘干、筛分、色选、包装等工艺生产石英砂，并配套相应的环保设施。</t>
  </si>
  <si>
    <t>第一季度：前期手续办理；
第二季度：1#生产车间主体施工，2#生产车间基础施工；
第三季度：完成1#生产车间，2#生产车间主体施工；
第四季度：2#生产车间完工。</t>
  </si>
  <si>
    <t>福建省南安市奥兴石材厂房建设项目</t>
  </si>
  <si>
    <t>项目位于康店村，占地面积1.71万平方米，主要建设厂房、办公楼、宿舍楼、门卫等附属配套设施，购置自动化生产线（包括绳锯机、打蜡机、磨机、空压器、桥式双头板底机、风机、修边机）行吊、变压器等。</t>
  </si>
  <si>
    <t>第一季度：完成方案设计报批；
第二季度：完成工程规划许可证办理；
第三季度：完成施工许可证办理，开工建设；
第四季度：厂房主体施工完成50%。</t>
  </si>
  <si>
    <t>福建南安华闵仓储物流项目</t>
  </si>
  <si>
    <t>项目位于朴山村，占地面积1.22万平方米，主要建设厂房、办公楼、宿舍楼、门卫等附属配套设施，购置四向托盘、高架叉车、自动分拣机、自动引导搬运车、集装箱、叉车和各类货车等。</t>
  </si>
  <si>
    <t>第一季度：完成方案设计报批、工程规划许可证；
第二季度：完成施工许可证办理，场地平整；
第三季度：开工建设，厂房主体施工完成10%；
第四季度：厂房主体施工完成50%。</t>
  </si>
  <si>
    <t>南安市华韶石材厂房建设项目</t>
  </si>
  <si>
    <t>项目位于永泉山生态科技园，占地面积8246平方米，主要建设厂房、办公楼、宿舍楼、门卫等附属配套设施，购置自动化生产线磨机、空压器、桥式双头板底机、风机（包括绳锯机、打蜡机、修边机）行吊、变压器等。</t>
  </si>
  <si>
    <t>南安市富特建材厂房建设项目</t>
  </si>
  <si>
    <t>项目位于永泉山生态科技园，占地面积1.83万平方米，主要建设厂房、办公楼、宿舍楼、门卫等附属配套设施，购置自动化生产线磨机、空压器、桥式双头板底机、风机（包括绳锯机、打蜡机、修边机）行吊、变压器等。</t>
  </si>
  <si>
    <t>水头蟠龙工业区改造提升项目</t>
  </si>
  <si>
    <t>项目位于蟠龙工业区，分为南北两侧，北侧进行园区道路提升改造工程，并打造意大利风情街区，提升园区整体形象；南侧由利用闲置厂房打造“丰萃谷商业广场”集餐饮集群、娱乐体验、城市服务于一身，打造全国首个石材产业商圈共生体。</t>
  </si>
  <si>
    <t>第一季度：完成北侧道路改造30%，南侧厂房改造20%；
第二季度：完成北侧道路改造70%，南侧厂房改造50%；
第三季度：完成北侧道路改造，南侧厂房改造80%；
第四季度：完成北侧风情街区打造，南侧厂房改造并投入使用。</t>
  </si>
  <si>
    <t>南安金凤凰大理石板材生产项目</t>
  </si>
  <si>
    <t>项目位于西锦村，利用已建自有厂房及设施面积1.93万平方米，购置红外线切边机、自动磨机、线锯、拉锯、烘干线等设备建设相关配套设施。项目建设后年产大理石石板材30万平方米、花岗岩石板材10万平方米、异形石材3万平方米。</t>
  </si>
  <si>
    <t>第一季度：完成手续办理，开工建设，设备购置；
第二季度：完成设备安装，投入使用。</t>
  </si>
  <si>
    <t>泉州廷越大理石板材扩建项目</t>
  </si>
  <si>
    <t>项目租用厂房，面积9900平方米，主要购置3箱动态存板立体烘干补胶、背网流水线，花岗岩16头抛光流水线，花岗岩26头抛光流水线，超细线石材切割机，多组绳锯机等设备。</t>
  </si>
  <si>
    <t>南安市盛旺大板产业园改造提升项目</t>
  </si>
  <si>
    <t>项目位于朴一村，原为永顺大板市场，总占地面积约203亩，计划对市场整体进行改造升级，改造规模包含10万平方米大板市场、15000个架子位、22亩荒料堆场，2万平方米精加工厂及配套物流、辅料、机械等。</t>
  </si>
  <si>
    <t>第一季度：完成市场整体改造方案编制；
第二季度：完成前期手续办理；
第三季度：完成整体市场改造30%；
第四季度：完成整体市场改造50%。</t>
  </si>
  <si>
    <t>南安市南翼高新区智慧医养示范区项目</t>
  </si>
  <si>
    <t>项目位于西锦村，涵盖康复养老、内部道路、农贸市场、人才公寓与孵化中心。总用地面积为5.21万平方米，总建筑面积为12.93万平方米。1.内部配套道路共2条，支一路长度430m，宽度18m；支二路长度326m，宽度18m。建设内容为：道路工程、管线工程、照明工程、交通工程、海绵城市以及绿化工程。2.康养地块D09-04。项目用地1.33万㎡，总建筑面积约4.5万㎡，建设内容为：养老中心主楼、附属用房、地下室及相关室外工程。3.人才公寓D08-04。项目用地1.79万㎡，总建筑面积约5.82万㎡，建设内容为：主体公寓建筑、孵化中心、配套设施用房、物业管理用房、其他附属用房、地下室及相关室外工程。4.农贸市场D08-01。项目用7217㎡，总建筑面积约2.6万㎡，建设内容为：农贸市场、SOHO公寓、其他附属用房、地下室及相关室外工程。</t>
  </si>
  <si>
    <t>第一季度：完成支一路、支二路方案报批；
第二季度：完成支一路、支二路施工图审查、预算编制；
第三季度：办理施工许可证开工建设；
第四季度：完成道路建设。</t>
  </si>
  <si>
    <t>水头乌托邦文旅综合体项目</t>
  </si>
  <si>
    <t>项目位于滨海社区，总用地面积约310亩，计划打造大众广场、网红I0VEHOUSE、烟火市集、荒野营地、美育研学基地、滨海民宿、水头欢乐谷、萌宠乐园、水上乐园、沿街商墅等10个项目。</t>
  </si>
  <si>
    <t>第一季度：完成设计方案报批；
第二季度：完成一期施工图编制；
第三季度：完成一期施工图审查；
第四季度：办理施工许可证开工建设。</t>
  </si>
  <si>
    <t>水头石博中心改造提升工程</t>
  </si>
  <si>
    <t>项目位于滨海社区，总用地面积约130.5亩，建筑面积约6.2万平方米，展览面积7.2万平方米，现计划进行全面改造，全面升级为“水头石博中心”，将围绕“新展馆、新定位、新潮流”三大核心，打造四大核心平台，更好地迎接第二十五届中国（南安）水头国际石博会。</t>
  </si>
  <si>
    <t>第一季度：进场开展改造工作；
第二季度：完成场馆改造工程，招商入驻；
第三季度：企业入驻投入使用。</t>
  </si>
  <si>
    <t>福建南安南辉大理石板材生产项目</t>
  </si>
  <si>
    <t>项目位于下店村，利用原有厂房面积8300平方米，对厂区内自动化加工生产线的主要设备进行技术改造，主要购置24头右进板等磨机5台，多组绳锯机4台，007智能扫描仪2台、修边绳锯3台、石材修补流水线1台，同时进行设备基座等配套设施施工。</t>
  </si>
  <si>
    <t>福建南安远达大理石板材生产改建项目</t>
  </si>
  <si>
    <t>项目位于龙风村，利用自有厂房，主要购置石材多线切割机、石材胶补流水线等设备。</t>
  </si>
  <si>
    <t>泉州南安锦添厂房、办公室及配套设施建设项目</t>
  </si>
  <si>
    <t>项目位于西锦村，占地面积约140亩，总建筑面积16.5万平方米，主要建设2幢标准厂房、1幢办公楼及相关配套设施。</t>
  </si>
  <si>
    <t>第一季度：完成设计方案报批；
第二季度：初设及施工图编制；
第三季度：完成手续办理开工建设；
第四季度：完成基础施工。</t>
  </si>
  <si>
    <t>石井镇</t>
  </si>
  <si>
    <t>泉州港围头湾港区石井作业区11号、12号泊位工程</t>
  </si>
  <si>
    <t>石井</t>
  </si>
  <si>
    <t>新建2万吨级多用途泊位及相应的配套设施，同时满足1艘 5万吨级船，或1艘3万吨级船舶和1艘5千吨级船，或3艘5千吨级船的组合靠泊，设计年通过能力340万吨，其中集装箱10.5万标箱。</t>
  </si>
  <si>
    <t>第一季度：2#栈桥、现浇胸墙60层、回旋水域疏浚50万方、引堤的方块预制安装29件、引堤的箱涵预制安装54件、抛石棱体10万方；
第二季度：码头面层、码头附属设施安装、回旋水域扫浅施工、引堤面层、市政管网完成50%、道堆工程完成40%、候工楼完成50%；
第三季度：Ⅰ阶段项目（码头工程、回旋水域疏浚、栈桥工程、引堤工程）完工验收、市政管网、道堆工程、候工楼、房建工程完成30%；
第四季度：Ⅱ阶段（市政管网、道堆工程、房建工程）完成80%。</t>
  </si>
  <si>
    <t>石井镇政府</t>
  </si>
  <si>
    <t>泉州港围头湾港区石井作业区16-19号泊位工程</t>
  </si>
  <si>
    <t>16-17：项目新建2个2万吨级件杂货泊位及相应配套设施，码头岸线长392m，设计年通过能力210万吨；
18-19：建设2个3万吨级多用途泊位及相应配套设施，码头岸线总长552m，设计年通过能力274万吨，其中集装箱10.8万吨。装卸货种主要以集装箱、钢材、石材、袋装粮食等件杂货为主。码头后方堆场面积约36.7万m2，回填量约为225.9万m³，其中填泥约为181.1万m3，填砂约为44.8万m³。</t>
  </si>
  <si>
    <t>2018-2027</t>
  </si>
  <si>
    <t>第一季度：完成部分单体建筑物施工；
第二季度：完成陆续B区地基处理；
第三季度：完成门机等设备安装调试；
第四季度：完成单体建筑物施工。</t>
  </si>
  <si>
    <t>能源工贸集团
石井镇政府</t>
  </si>
  <si>
    <t>厦门翔安新机场南安石料配套工程</t>
  </si>
  <si>
    <t>项目选址于院前村，占地1311亩，由眠虎山矿区和小光山矿区1#矿段两个独立矿山组成。总开采石料数量为3088万立方米，开采时间5年，年均开采量约620万立方米；运往机场工地供机场片区各业主单位建设使用；平均运输距离21千米。</t>
  </si>
  <si>
    <t>第一季度：完成矿石开采25万方；
第二季度：完成矿石开采25万方；
第三季度：完成矿石开采25万方；
第四季度：完成矿石开采25万方。</t>
  </si>
  <si>
    <t>资源局
石井镇政府</t>
  </si>
  <si>
    <t>石井镇生活污水处理厂工程及工艺改造提升项目</t>
  </si>
  <si>
    <t>项目选址于岑兜村，建设全地下污水处理厂一座，一期工程规模2.5万吨/天，主要建设内容有预处理设施、生化处理设施、深度处理设施、污泥处理设施，配套变配电室、鼓风机房、综合加药间、除臭设施、业务用房、宿舍楼、门卫及传达室、机修车间及仓库、尾水排放管道工程等；一期工艺改造：新建组合池、集水池、高效沉淀池、设备房各1座。</t>
  </si>
  <si>
    <t>第一季度：开工准备；
第二季度：完成工程量30%；
第三季度：完成工程量50%；
第四季度：完成工程量80%。</t>
  </si>
  <si>
    <t>城管局
水务集团
石井镇政府</t>
  </si>
  <si>
    <t>石井镇美伦·鹭璟园</t>
  </si>
  <si>
    <t>项目选址于老港村、岑兜村，占地面积51.6亩，总建筑面积11.5万平方米，共12栋住宅和4栋公共配套。</t>
  </si>
  <si>
    <t>第一季度：一期项目交付。</t>
  </si>
  <si>
    <t>南安市海峡科技生态城A片区</t>
  </si>
  <si>
    <t>项目分为两个子项目，项目一：土地整平项目，总面积（含市政道路）约470.72万㎡（合约7061亩），围堤（含路基工程）项目总长约5464m；子项目二：市政道路及防洪排涝项目，市政道路总长合计28.39㎞，防洪排涝水系项目包括老港溪工程（原2#排洪渠，3080m），截水箱涵2299m，纵一河工程（原纵六路排涝渠，563m）和排涝泵站1座。</t>
  </si>
  <si>
    <t>2017-2027</t>
  </si>
  <si>
    <t>市政道滨海翔安连接线：
第一季度：完成现浇箱梁两联，累计完成66.67%；
第二季度：完成现浇箱梁两联，累计完成83.33%；
第三季度：完成现浇箱梁两联，累计完成100%；
第四季度：完成附属结构施工及验收工作。</t>
  </si>
  <si>
    <t>南翼集团
石井镇政府</t>
  </si>
  <si>
    <t>南安市成功文化园</t>
  </si>
  <si>
    <t>选址于郭前村、古山村、后店村，占地面积2777.25亩，主要建设游客中心区、成功海区、成功之路区、北停车场、山门入口区、成功雕像区、国姓民俗馆区、山林游览区、古山特色小镇核心区等。</t>
  </si>
  <si>
    <t>第一季度：山林游览区及边坡完成施工50%；                                           第二季度：山林游览区及边坡完成施工90%；
第三季度：成功海区3区主体建设；
第四季度：国姓民俗馆区装修25%。</t>
  </si>
  <si>
    <t>南安市海峡科技生态城B片区综合产业园项目</t>
  </si>
  <si>
    <t>项目选址于岑兜村，主要建设内容包括生态驳岸工程、规划道路工程、土石方工程及电子产业园：（1）生态驳岸工程：包含驳岸加固和水闸一座，驳岸全长3146米。（2）规划道路工程：道路总长8819米，道路宽分别为55米、30米、22米，包括规划一路、规划二路、规划三路、规划四路及规划五路等五条市政道路。（3）土石方工程：总面积178.85万m2。（4）电子产业园：项目用地面积为16.9万平方米，总建筑面积40万平方米，其中工业生产标准厂房建筑面积25.7万平方米，配套行政办公及生活服务用房建筑面积5.9万平方米。</t>
  </si>
  <si>
    <t>子项一：
第一季度完成完工验收；
子项二：
滨海大道西段：
第一季度完成总体60%；第二季度完成总体75%；第三季度完成总体90；第四季度完成总体100%
市政一期：
第一季度完成总体70%；第二季度完成总体85%；第三季度完成总体100%。
子项目三：
第一季度完成100%。</t>
  </si>
  <si>
    <t>“泉州芯谷”南安高新技术园区市政道路PPP项目</t>
  </si>
  <si>
    <t>项目包括芦科路、后科路、后海路、院前路4条市政道路。其中芦科路、后科路，道路总长11.7公里，主要建设道路工程、桥涵工程、隧道工程、交通工程、排水工程、照明工程、道路绿化工程及其他配套工程等。后海路全长8.4km，院前路全长3.7km，主要建设道路工程，交通工程，桥梁工程，隧道工程，给排水工程，电气工程，景观工程及配套工程等。</t>
  </si>
  <si>
    <t>第一季度：完成后科路、芦科路补充边坡土地报批；
第二季度：后科路1号桥至成功大道段路基土方、雨水管道、给水管道、电力及通信管道施工，路床整理及部分机动车道路面结构施工；
第三季度：后科路1号桥至成功大道段完成各专业管道施工，机动车道路面结构完成50%，后科路滨海大道至1号桥段道路施工；
第四季度：后科路滨海大道至成功大道、芦科路金马厂段基本完工。</t>
  </si>
  <si>
    <t>泉州芯谷石井临港高新区B片区市政道路二期工程</t>
  </si>
  <si>
    <t>工程道路总长889.837米，次干路等级，设计速度30km/h。其中纵一路段长586.958米，道路红线宽30米，双向4车道，沥青混凝土路面；横二路段长302.879米，道路红线宽22米，双向2车道，沥青混凝土路面。建设内容为道路工程、交通工程、市政管线工程、涵洞工程、供电照明工程及绿化工程等。</t>
  </si>
  <si>
    <t>第一季度：控规定稿后，进行用地选址调整；
第二季度：完成工可、方案、初步设计调整完成；
第三季度：完成施工图图审、预算财审调整，施工招标；
第四季度：施工许可证及开工准备，工程开工。</t>
  </si>
  <si>
    <t>泉州芯谷南安分园区</t>
  </si>
  <si>
    <t>南翼集团
石井镇政府
泉州芯谷南安分园区</t>
  </si>
  <si>
    <t>南安市海峡科技生态城片区防洪排涝工程</t>
  </si>
  <si>
    <t>选址于菊江村、溪东村、岑兜村三个排涝片区排涝面积共计2009亩，其中菊江村修建沟渠6627m，排涝泵闸2座；溪东村修建沟渠1930m，排涝泵闸1座；岑兜村修建沟渠2155m，排涝泵闸2座。改扩建青年闸一座。</t>
  </si>
  <si>
    <t>第一季度：完成设计招标、工可报批；
第二季度：完成初步设计报批、施工图审查；
第三季度：完成施工招标，项目开工；
第四季度：完成项目总工程量的50%。</t>
  </si>
  <si>
    <t>泉州芯谷南安分园区   
南翼集团</t>
  </si>
  <si>
    <t>南安泉厦空港产业园</t>
  </si>
  <si>
    <t>项目选址于岑兜村，占地401.17亩，建设约70栋标准厂房，配备20余栋小企业办公总部，6栋员工宿舍及底层生活配套、3栋高管公寓，1栋共享办公区等，总建筑面积约56万平方米，拟分为三期建设。</t>
  </si>
  <si>
    <t>第一季度：二水流室外工程，三水流主体结构施工；
第二季度：二水流竣备交付，三水流结构封顶并启动室外工程；
第三季度：三水流竣工交付。</t>
  </si>
  <si>
    <t>泉州芯谷南安分园区
石井镇政府</t>
  </si>
  <si>
    <t>南安（磐锐）厦门机场及石井周边项目配套石料加工项目</t>
  </si>
  <si>
    <t>项目选址于院前村，占地面积1343.25亩，基建期剥离、基建采准工作面、矿山供电系统、矿山给排水系统、矿山工业配套设施、矿区内外运输道路的养护维修及日常管理等，建筑用石料开采储量4442.5万m³，年平均开采石料量约370万m³。</t>
  </si>
  <si>
    <t>2022-2037</t>
  </si>
  <si>
    <t>第一季度：完成生产线改造、矿山道路建设40%、矿山边坡复垦3%、其他附属设施4%；
第二季度：完成矿山道路建设70%、矿山边坡复垦4%、其他附属设施6%；
第三季度：完成矿山道路建设100%、矿山边坡复垦5%、其他附属设施8%；
第四季度：完成矿山边坡复垦8%、其他附属设施12%。</t>
  </si>
  <si>
    <t>自然资源局
工信局
住建局</t>
  </si>
  <si>
    <t>南安中泰石材废弃物综合利用产业园标准厂房及配套基础设施建设项目</t>
  </si>
  <si>
    <t>项目选址于苏内村，占地面积500亩，建设钢结构标准厂房19栋，综合办公楼4栋，智能立体停车场2座及园区内部配套设施、道路及景观工程等，建筑总面积62.67万平方米。</t>
  </si>
  <si>
    <t>2022-2030</t>
  </si>
  <si>
    <t>第一季度：完成项目建设工程计划的61.3%；
第二季度：完成项目建设工程计划的62.6%；
第三季度：完成项目建设工程计划的63.8%；
第四季度：完成项目建设工程计划的65.1%。</t>
  </si>
  <si>
    <t>九牧智能家用机器人产业园</t>
  </si>
  <si>
    <t>项目选址于菊江村，占地约330亩，规划建设研发总部、未来水科技体验中心、未来空间场景中心、家用机器人灯塔工厂、智能马桶灯塔工厂等多个子项目，与南安电子信息产业发展紧密融合，充分发挥“链主”企业龙头引领、核心支撑作用，推动电子信息、新材料等先进制造业与卫浴产业融合发展。</t>
  </si>
  <si>
    <t>第一季度：进行产业园围墙建设及桩基施工；
第二季度：进行桩基施工，完成围墙建设；
第三季度：完成桩基施工并启动基础施工；
第四季度：进行厂房基础施工及结构施工。</t>
  </si>
  <si>
    <t>石井镇科创中路工程</t>
  </si>
  <si>
    <t>道路起点与现状鸿渐路相交，终点往南延伸与地块内部道路相交，道路等级为城市支路，红线标准宽度22m, 道路全长约为280m。</t>
  </si>
  <si>
    <t>第一季度：办理施工许可证等前期手续；
第二季度：项目开工，进行场地平整及管线施工；
第三季度：完成管线施工，进行路基施工；
第四季度：完成路基路面及配套施工，竣工通车。</t>
  </si>
  <si>
    <t>泉州南安恒佰晟年产新能源工程机械产品800台项目</t>
  </si>
  <si>
    <t>项目选址于古山村，占地面积75亩，拟建成集研发设计、生产、贸易营销、检验检测和仓储物流配送为一体的多功能产业园区，拟建设总部大楼、研发大楼、生产车间、仓储车间及整机研发试验车间等，拟引进国外先进智能化机械生产设备。</t>
  </si>
  <si>
    <t>第一季度：进场施工，完成厂房建设8%；
第二季度：完成厂房建设10%；
第三季度：完成厂房建设13%；
第四季度：完成厂房建设15%。</t>
  </si>
  <si>
    <t>福建汉驰碳纳米管渗透高性能铝基材料生产项目</t>
  </si>
  <si>
    <t>项目选址于古山村，占地面积60亩，拟建设钢构标准化厂房2幢1万平方米，混凝土结构标准化生产厂房2幢2万平方米，研发、展示、办公用房1幢五层1万平方米，生活配套用房1幢五层1万平方米。建成年生产能力为5000吨的人形机器人核心关键部件、无人机、航空航天、汽车新能源、手机轻量化等领域应用碳纳米管渗透高性能铝基材料的生产项目。</t>
  </si>
  <si>
    <t>第一季度：办理建设工程施工许可证等项目前期，并开工建设；
第二季度：部分厂房、办公楼、宿舍楼建设，完成土建工程建设15%；
第三季度：部分厂房、办公楼、宿舍楼建设，完成土建工程建设45%；
第四季度：部分厂房、办公楼、宿舍楼建设，完成土建工程建设75%。</t>
  </si>
  <si>
    <t>南安市两岸融合海洋经济产业提升项目</t>
  </si>
  <si>
    <t>项目位于石井镇，总用地约487.78亩。立面改造约5.93万平方米，新建建筑面积约3.64万平方米，景观提升面积约为18.39万平方米，其中对泉金码头（包括雄风老街、海豚湾夜市整治提升及滨海步道建设）及营前村（包括灯塔沙滩、营前村、渔人码头整治提升及营前村综合服务中心、渔民驿站及海钓基地建设）等片区改造提升，同步优化鳌峰路、延平东西路及周边历史文化街区保护与利用。项目规划配套建设海鲜楼、游客服务中心、商务中心、同心体育公园、货车驿站及停车场等服务设施。</t>
  </si>
  <si>
    <t>第一季度：完成项目备案；
第二季度：完成项目方案设计；  
第三季度：完成初步设计及招标工作； 
第四季度：项目开工，启动外立面改造。</t>
  </si>
  <si>
    <t>南安三安半导体研发与产业化项目</t>
  </si>
  <si>
    <t>选址于院前村，占地约2500亩，总建筑面积210.8万平方米，新建厂房、生产附属用房及配套生活设施，包括氮化镓外延与芯片、砷化镓外延与芯片、光通讯器件、射频滤波器、功率半导体、半导体封装、集成电路封装测试、碳化硅衬底等主要生产用房；总降站、变配电站、空分站、氨气纯化站、氢气发生站、特种气体供应站、压缩空气站、纯水站、循环水站、污水处理站、库房和动力管廊等公用工程配套系统；以及办公、研发实验、食堂、职工倒班宿舍、生活服务等配套设施。</t>
  </si>
  <si>
    <t>第一季度：进行6组团扫尾施工；
第二季度：完成6组团扫尾施工；
第三季度：宿舍内装修及设备采购；
第四季度：完成宿舍装修及设备安装调试。</t>
  </si>
  <si>
    <t>泉州芯谷南安园区工业标准厂房建设项目（泉州芯谷南安科创中心）</t>
  </si>
  <si>
    <t>选址于院前村、杨山村，占地286.95亩，总建筑面积约45.6万平方米，致力打造集生产、生活、办公研发、宣传展示于一体的，高度复合化、多元化、人文化、智慧化，生态化的新一代装配式产业园区。</t>
  </si>
  <si>
    <t>第一季度：全部建成投用。</t>
  </si>
  <si>
    <t>均和云谷·泉州南安高新科技港项目</t>
  </si>
  <si>
    <t>选址于溪东村，占地124.73亩，总建筑面积约10万平方米，规划建设1栋多层配套用房、23栋多层厂房，致力打造“生产研发型”产业园区，建成后初步预计可容纳30多家企业，投产后年创造税收预计在亩均20万元以上。</t>
  </si>
  <si>
    <t>第一季度：完成二期室外工程收尾并验收投用，启动三期基础施工。
第二季度：进行三期主体结构施工；
第三季度：封顶三期主体结构施工，并施工地下室及砌筑；
第四季度：完成三期工程室内外工程收尾并竣备验收。</t>
  </si>
  <si>
    <t>南安市凯辉大理石板材及精加工产品生产项目</t>
  </si>
  <si>
    <t>项目选址于苏内村，占地面积约30.94亩。建设厂房及附属设施2.5万平方米，主要购置人造石线、拉锯、自动多头连续磨机生产线、红外线桥切机、翻石机、仿形机、自动线条机、自动立式烘干补胶生产线等设备。</t>
  </si>
  <si>
    <t>第一季度，完成施工许可证等前期手续；
第二季度：项目开工建设，完成项目建设工程计划的25%；
第三季度：完成项目建设工程计划的65%；
第四季度：完成项目建设工程计划的100%。</t>
  </si>
  <si>
    <t>南安市舟晟集装箱船购置项目二期</t>
  </si>
  <si>
    <t>购置载重吨为73200吨（TEU4200）的集装箱船一艘，主要用于近海货物运输。</t>
  </si>
  <si>
    <t>第一季度：项目开工，船舶建造完成25%
第二季度：船舶建造完成55%；
第三季度：船舶建造完成80%；
第四季度：船舶建造完成100%。</t>
  </si>
  <si>
    <t>南安市和宏船务集装箱船舶购置运输项目</t>
  </si>
  <si>
    <t>总投资2.8亿元，新建一艘约6万载重吨集装箱船。</t>
  </si>
  <si>
    <t>第一季度：项目开工，船舶建造完成15%；
第二季度：船舶建造完成45%；
第三季度：船舶建造完成75%；
第四季度：船舶建造完成100%，交船。</t>
  </si>
  <si>
    <t>石井港务码头1#、2#泊位改扩建项目</t>
  </si>
  <si>
    <t>项目利用石井港务码头既有的500吨级1#泊位、1000吨级2#泊位，加装码头装卸设备和完善相应配套建筑设施。改扩建后设计船型不变，码头设计年吞吐量可达散货3万吨，件杂货3万吨，集装箱0.5万吨。</t>
  </si>
  <si>
    <t>第一季度：开展码头修复、附属设施拆建及设备安装；
第二季度：开展码头附属设施拆建工作及办公楼装修；
第三季度：完成项目改建工作。</t>
  </si>
  <si>
    <t>能源工贸集团 
石井镇政府</t>
  </si>
  <si>
    <t>泉州南安南翼高端装备产业园项目</t>
  </si>
  <si>
    <t>项目选址于溪东村，总用地面积5.2万平方米，总建筑面积6.15万平方米，建设标准厂房、仓库、办公楼、宿舍及配套园区市政道路工程、智能化工程、绿化工程等配套设施。</t>
  </si>
  <si>
    <t>第一季度：完成前期手续，一期开工建设；
第二季度：进行桩基设基础施工；
第三季度：进行主体结构施工；
第四季度：主体结构封顶并完成室外工程，一期投用。</t>
  </si>
  <si>
    <t>南翼高端产业园配套道路工程</t>
  </si>
  <si>
    <t>横一路、纵一路位于蔡仔山片区范围内、成功大道北侧，采用双向四车道城市次干路建设标准，设计速度为30km/h，沥青路面，道路红线宽度为30米，两条全长约944米。主要建设内容为路基工程、路面工程、交通设施工程、给水工程、雨水工程、污水工程、电力工程、通信工程、照明工程等。</t>
  </si>
  <si>
    <t>第一季度：施工图设计并通过图审，启动预算编制；
第二季度：完成预算编制和财审；
第三季度：完成施工及监理招标，开工建设；
第四季度：进行土方作业及管线施工。</t>
  </si>
  <si>
    <t>福建南安中泰技改项目</t>
  </si>
  <si>
    <t>选址于苏内村，占地面积40亩。1.设备更新，大型石材线锯机15台、线锯拉改机2台、数控奢石抛光机3台、大理石抛光机1台、粗磨机1台；立式烘干线1套、环保除尘系统1套、UV光解型废气收集设备1套、污水处理系统1套、净水处理系统1套等；2.基建项目包括：线锯基础改造、研磨及辅助设备安装、榨泥机房改造、刷胶区改造、胶水区改造、厂房三角区及钢结厂房改扩建；3.办公室改造等。</t>
  </si>
  <si>
    <t>第一季度，完成项目建设工程计划的30%；
第二季度：完成项目建设工程计划的60%；
第三季度：完成项目建设工程计划的90%；
第四季度：完成项目建设工程计划的100%。</t>
  </si>
  <si>
    <t>广兴创展（南安）改扩建项目</t>
  </si>
  <si>
    <t>选址于苏内村，占地面积49亩。新建钢结构标准厂房1栋，建筑面积1733平方米。新建综合楼1栋，其中：地面建筑面积3727平方米，地下室建筑面积1008平方米；建设停车场1处，其中充电桩车位13位。改造荒料堆场1处。</t>
  </si>
  <si>
    <t>南安市石井镇古山路、古山一路道路工程</t>
  </si>
  <si>
    <t>项目共2条市政道路，总用地面积1.3652公顷，路线总长680.642米，古山路长度为420.3米，道路红线宽22米，古山一路长度为260.342米，道路红线宽18米。道路等级均为城市支路，设计速度为30km/h，双向两车道，均采用沥青混凝土路面。主要建设内容为道路工程、交通工程、给排水工程、道路照明工程、电气工程、绿化工程等。</t>
  </si>
  <si>
    <t>第一季度：施工、监理单位招标，土地报批；                                                        第二季度：施工单位进场清表；                                
第三季度：道路基层及管道实施；                                 
第四季度：路面摊铺完成及完工。</t>
  </si>
  <si>
    <t>石井镇芦青（北一号、北二号）边坡工程</t>
  </si>
  <si>
    <t>一号地边坡工程项目面积1.96万平方米，二号地边坡工程项目面积1.99万平方米。</t>
  </si>
  <si>
    <t>第一季度：北二号地块边坡施工完成20%；
第二季度：北二号地块边坡施工完成40%；
第三季度：北二号地块边坡施工完成60%；
第四季度：北二号地块边坡施工完成80%。</t>
  </si>
  <si>
    <t>南安市石井镇纵九路市政道路工程</t>
  </si>
  <si>
    <t>项目用地面积1.1万平方米，路线总长346.819米，道路红线宽度为30米，道路等级为城市次干路，双向四车道，设计速度为50km/h，采用沥青混凝土路面。主要建设内容为路基工程、路面工程、交通工程、给排水工程、电力工程、通信工程和照明工程等。</t>
  </si>
  <si>
    <t>第一季度：片区控规调整；
第二季度：片区控规调整；
第三季度：软基处理、路基施工、管道施工；
第四季度：管道施工、路面、交通、照明、绿化施工；</t>
  </si>
  <si>
    <t>石井镇专精特新产业园排洪渠工程</t>
  </si>
  <si>
    <t>项目总长约700m，渠道宽度6.5m，设计渠高3.5m，衔接院前路现状涵洞，沿成功大道退让绿地由东向西布置，终点顺接成功大道现状渠道，沿线地块预留出入口采用箱涵。</t>
  </si>
  <si>
    <t>第一季度：工可及实施方案批复；                                          
第二季度：完成招标工作；
第三季度：施工单位进场施工；
第四季度：完成渠道的建设施工。</t>
  </si>
  <si>
    <t>南安市石井镇通海路工程（二期）成功文化园配套道路</t>
  </si>
  <si>
    <t>起点位于通海路（一期）终点位于规划路，长度约351.176米，红线宽度22米，道路等级为城市支路，双向两车道，设计速度30km/h，包括通用工程、道路工程、交通工程、给水工程、排水工程、电力工程、通信工程、照明工程等项目。</t>
  </si>
  <si>
    <t>第一季度：协调解决源昌围墙占线及进线电缆问题。
第二季度：完成路面；                                                        第三季度：完成收尾工作及竣工验收。</t>
  </si>
  <si>
    <t>石井镇戏旅岑兜高甲戏剧村项目</t>
  </si>
  <si>
    <t>项目选址于岑兜村，规划总用地约2.5万平方米，建筑面积约8730平方米，依托深厚的高甲戏文化，打造集文化体验、创意零售、特色餐饮、休闲住宿于一体的特色古村落。</t>
  </si>
  <si>
    <t>第一季度：开展前期报建手续，完成规划设计方案；
第二季度：进行施工图设计、图审、预算等手续；
第三季度：完成前期报建手续，投建营一体化方案挂网招标；
第四季度：完成招标并进场施工。</t>
  </si>
  <si>
    <t>石井镇闽台家园村建设发展项目</t>
  </si>
  <si>
    <t>项目通过“一环三带联村组团”模式，系统打造一个集文化共融、产业共创、乡村共富于一体的“闽台家园村”共同体。建设内容：1.重点提升成功家园、家园有戏、家园有光、赶海家园、向海家园、艺术家园、记忆家园、运动家园等关键节点；2.在全域范围内系统推进闽台精致农场、乡村记忆古道、滨海休闲廊道、文化聚落、公共服务窗口、闽台农贸市场等精致场景的建设和改造，营造充满闽台风情与未来元素的乡村风貌；3.同步实施道路基础提升、自来水网改造、通讯线路落地、光伏发电、治安监控、公厕革命、停车场建设等一批幸福民生与基础设施项目，夯实发展基础。</t>
  </si>
  <si>
    <t>第一季度：开展前期报建手续，完成规划设计方案；
第二季度：进行施工图设计、图审、预算等手续；
第三季度：完成前期报建手续；
第四季度：完成招投标并开工。</t>
  </si>
  <si>
    <t>南安市佰隆海运船舶购置运输项目</t>
  </si>
  <si>
    <t>购置60000吨集装箱船1艘，装载集装箱3300TEU，主要用于近海集装箱货物运输。</t>
  </si>
  <si>
    <t>第一季度：船舶建造完成55%；
第二季度：船舶建造完成80%；
第三季度：船舶建造完成100%。</t>
  </si>
  <si>
    <t>南安鸿达鑫海运集装箱船购置运输项目二期</t>
  </si>
  <si>
    <t>购置3600TEU集装箱船3艘，载重15.3万吨，可装载10800个标准集装箱，主要⽤于近海集装箱货物运输。</t>
  </si>
  <si>
    <t>第一季度：签订合同，启动两艘船舶建造，船舶建造完成至10%；
第二季度：两艘船舶建造完成至40%；
第三季度：两艘船舶建造完成至65%；
第四季度：两艘船舶建造完成，另一膄船舶建造完成至20%。</t>
  </si>
  <si>
    <t>南安市佰隆海运船舶购置运输项目二期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</si>
</sst>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 "/>
  </numFmts>
  <fonts count="31">
    <font>
      <sz val="11"/>
      <color theme="1"/>
      <name val="宋体"/>
      <charset val="134"/>
      <scheme val="minor"/>
    </font>
    <font>
      <sz val="11"/>
      <name val="宋体"/>
      <charset val="134"/>
      <scheme val="minor"/>
    </font>
    <font>
      <b/>
      <sz val="10"/>
      <name val="宋体"/>
      <charset val="134"/>
      <scheme val="minor"/>
    </font>
    <font>
      <sz val="16"/>
      <name val="黑体"/>
      <charset val="134"/>
    </font>
    <font>
      <sz val="22"/>
      <name val="方正小标宋简体"/>
      <charset val="134"/>
    </font>
    <font>
      <sz val="11"/>
      <name val="宋体"/>
      <charset val="134"/>
    </font>
    <font>
      <b/>
      <sz val="11"/>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Times New Roman"/>
      <charset val="134"/>
    </font>
    <font>
      <sz val="11"/>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xf numFmtId="0" fontId="28" fillId="0" borderId="0">
      <alignment vertical="center"/>
    </xf>
    <xf numFmtId="0" fontId="28" fillId="0" borderId="0" applyBorder="0"/>
    <xf numFmtId="0" fontId="28" fillId="0" borderId="0" applyBorder="0">
      <alignment vertical="center"/>
    </xf>
    <xf numFmtId="0" fontId="0" fillId="0" borderId="0" applyBorder="0">
      <alignment vertical="center"/>
    </xf>
    <xf numFmtId="0" fontId="28" fillId="0" borderId="0" applyBorder="0">
      <alignment vertical="center"/>
    </xf>
  </cellStyleXfs>
  <cellXfs count="5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wrapText="1"/>
    </xf>
    <xf numFmtId="176" fontId="1" fillId="0" borderId="0" xfId="0" applyNumberFormat="1" applyFont="1" applyFill="1" applyAlignment="1">
      <alignment horizontal="left" vertical="center"/>
    </xf>
    <xf numFmtId="0" fontId="1" fillId="0" borderId="0" xfId="0" applyFont="1" applyFill="1" applyAlignment="1">
      <alignment horizontal="center" vertical="center" wrapText="1"/>
    </xf>
    <xf numFmtId="0" fontId="1" fillId="0" borderId="0" xfId="0" applyFo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176" fontId="4" fillId="0" borderId="0" xfId="0" applyNumberFormat="1" applyFont="1" applyFill="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wrapText="1"/>
    </xf>
    <xf numFmtId="176" fontId="2" fillId="0" borderId="0" xfId="0" applyNumberFormat="1" applyFont="1" applyFill="1" applyAlignment="1">
      <alignment horizontal="left" vertical="center"/>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54" applyNumberFormat="1" applyFont="1" applyFill="1" applyBorder="1" applyAlignment="1">
      <alignment horizontal="center" vertical="center" wrapText="1"/>
    </xf>
    <xf numFmtId="177" fontId="5" fillId="0" borderId="1" xfId="54" applyNumberFormat="1" applyFont="1" applyFill="1" applyBorder="1" applyAlignment="1">
      <alignment horizontal="left" vertical="center" wrapText="1"/>
    </xf>
    <xf numFmtId="0" fontId="5" fillId="0" borderId="1" xfId="54"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left" vertical="center"/>
    </xf>
    <xf numFmtId="0" fontId="5" fillId="0" borderId="1" xfId="54"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1"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泉州市2021年在建重点项目安排表" xfId="49"/>
    <cellStyle name="常规 35" xfId="50"/>
    <cellStyle name="常规 10" xfId="51"/>
    <cellStyle name="常规_指标2007" xfId="52"/>
    <cellStyle name="常规 9 2" xfId="53"/>
    <cellStyle name="常规 2" xfId="54"/>
    <cellStyle name="常规 9 9" xfId="55"/>
  </cellStyles>
  <dxfs count="2">
    <dxf>
      <font>
        <color rgb="FF9C0006"/>
      </font>
      <fill>
        <patternFill patternType="solid">
          <bgColor rgb="FFFFC7CE"/>
        </patternFill>
      </fill>
    </dxf>
    <dxf>
      <font>
        <sz val="11"/>
        <color rgb="FF9C0006"/>
      </font>
      <fill>
        <patternFill patternType="solid">
          <bgColor rgb="FFFFC7CE"/>
        </patternFill>
      </fill>
    </dxf>
  </dxf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kylin\ERAZER%20G600\2026&#24180;&#37325;&#28857;&#39033;&#30446;&#30424;&#23376;&#30003;&#25253;&#24773;&#20917;2025.8.29\2026&#24180;&#21335;&#23433;&#32423;&#30424;&#23376;2025.9.3\2026.2.25\&#25346;&#38057;&#24066;&#39046;&#23548;&#24314;&#35758;&#34920;\&#26032;&#24314;&#25991;&#20214;&#22841;\D:\2014&#24180;\2015&#24180;&#37325;&#28857;&#39033;&#30446;&#31579;&#36873;\&#30003;&#25253;&#31119;&#24314;&#30465;2010&#24180;&#37325;&#28857;&#39033;&#30446;&#27010;&#20917;&#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申报表"/>
      <sheetName val="Sheet2"/>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N546"/>
  <sheetViews>
    <sheetView tabSelected="1" view="pageBreakPreview" zoomScale="85" zoomScaleNormal="85" workbookViewId="0">
      <pane xSplit="6" ySplit="5" topLeftCell="G6" activePane="bottomRight" state="frozen"/>
      <selection/>
      <selection pane="topRight"/>
      <selection pane="bottomLeft"/>
      <selection pane="bottomRight" activeCell="G8" sqref="G8"/>
    </sheetView>
  </sheetViews>
  <sheetFormatPr defaultColWidth="9" defaultRowHeight="13.5"/>
  <cols>
    <col min="1" max="1" width="4" style="3" customWidth="1"/>
    <col min="2" max="2" width="13.875" style="3" customWidth="1"/>
    <col min="3" max="3" width="6.375" style="3" customWidth="1"/>
    <col min="4" max="4" width="5.5" style="3" customWidth="1"/>
    <col min="5" max="5" width="50.625" style="4" customWidth="1"/>
    <col min="6" max="6" width="7.64166666666667" style="3" customWidth="1"/>
    <col min="7" max="7" width="12.6416666666667" style="3" customWidth="1"/>
    <col min="8" max="8" width="10.625" style="5" customWidth="1"/>
    <col min="9" max="9" width="65.625" style="6" customWidth="1"/>
    <col min="10" max="10" width="8.125" style="3" customWidth="1"/>
    <col min="11" max="11" width="13.925" style="3" customWidth="1"/>
    <col min="12" max="12" width="7.29166666666667" style="3" customWidth="1"/>
    <col min="13" max="13" width="9.625" style="3" customWidth="1"/>
    <col min="14" max="14" width="6.625" style="7" customWidth="1"/>
    <col min="15" max="16291" width="9" style="1"/>
    <col min="16292" max="16384" width="9" style="8"/>
  </cols>
  <sheetData>
    <row r="1" s="1" customFormat="1" ht="20.25" spans="1:14">
      <c r="A1" s="9" t="s">
        <v>0</v>
      </c>
      <c r="B1" s="3"/>
      <c r="C1" s="3"/>
      <c r="D1" s="3"/>
      <c r="E1" s="4"/>
      <c r="F1" s="3"/>
      <c r="G1" s="3"/>
      <c r="H1" s="5"/>
      <c r="I1" s="6"/>
      <c r="J1" s="3"/>
      <c r="K1" s="3"/>
      <c r="L1" s="3"/>
      <c r="M1" s="3"/>
      <c r="N1" s="7"/>
    </row>
    <row r="2" s="1" customFormat="1" ht="28.5" spans="1:14">
      <c r="A2" s="10" t="s">
        <v>1</v>
      </c>
      <c r="B2" s="10"/>
      <c r="C2" s="10"/>
      <c r="D2" s="10"/>
      <c r="E2" s="11"/>
      <c r="F2" s="10"/>
      <c r="G2" s="10"/>
      <c r="H2" s="12"/>
      <c r="I2" s="13"/>
      <c r="J2" s="10"/>
      <c r="K2" s="10"/>
      <c r="L2" s="10"/>
      <c r="M2" s="10"/>
      <c r="N2" s="12"/>
    </row>
    <row r="3" s="1" customFormat="1" ht="15" customHeight="1" spans="1:14">
      <c r="A3" s="10"/>
      <c r="B3" s="10"/>
      <c r="C3" s="10"/>
      <c r="D3" s="10"/>
      <c r="E3" s="11"/>
      <c r="F3" s="10"/>
      <c r="G3" s="10"/>
      <c r="H3" s="12"/>
      <c r="I3" s="13"/>
      <c r="J3" s="10"/>
      <c r="K3" s="14"/>
      <c r="L3" s="15"/>
      <c r="M3" s="10"/>
      <c r="N3" s="12"/>
    </row>
    <row r="4" s="2" customFormat="1" ht="12" spans="1:14">
      <c r="A4" s="16"/>
      <c r="B4" s="16"/>
      <c r="C4" s="16"/>
      <c r="D4" s="16"/>
      <c r="E4" s="17"/>
      <c r="F4" s="16"/>
      <c r="G4" s="16"/>
      <c r="H4" s="18"/>
      <c r="I4" s="19"/>
      <c r="J4" s="16"/>
      <c r="K4" s="16"/>
      <c r="L4" s="16"/>
      <c r="M4" s="16"/>
      <c r="N4" s="20"/>
    </row>
    <row r="5" s="1" customFormat="1" ht="54" customHeight="1" spans="1:14">
      <c r="A5" s="21" t="s">
        <v>2</v>
      </c>
      <c r="B5" s="21" t="s">
        <v>3</v>
      </c>
      <c r="C5" s="21" t="s">
        <v>4</v>
      </c>
      <c r="D5" s="21" t="s">
        <v>5</v>
      </c>
      <c r="E5" s="21" t="s">
        <v>6</v>
      </c>
      <c r="F5" s="21" t="s">
        <v>7</v>
      </c>
      <c r="G5" s="22" t="s">
        <v>8</v>
      </c>
      <c r="H5" s="22" t="s">
        <v>9</v>
      </c>
      <c r="I5" s="21" t="s">
        <v>10</v>
      </c>
      <c r="J5" s="21" t="s">
        <v>11</v>
      </c>
      <c r="K5" s="21" t="s">
        <v>12</v>
      </c>
      <c r="L5" s="21" t="s">
        <v>13</v>
      </c>
      <c r="M5" s="21" t="s">
        <v>14</v>
      </c>
      <c r="N5" s="21" t="s">
        <v>15</v>
      </c>
    </row>
    <row r="6" s="1" customFormat="1" ht="25" customHeight="1" spans="1:14">
      <c r="A6" s="23"/>
      <c r="B6" s="23" t="s">
        <v>16</v>
      </c>
      <c r="C6" s="23"/>
      <c r="D6" s="24">
        <f>COUNTA(C7:C546)</f>
        <v>513</v>
      </c>
      <c r="E6" s="25"/>
      <c r="F6" s="23"/>
      <c r="G6" s="26">
        <f>SUM(G7:G546)/2</f>
        <v>34677322.54</v>
      </c>
      <c r="H6" s="26">
        <f>SUM(H7:H546)/2</f>
        <v>8938518</v>
      </c>
      <c r="I6" s="27"/>
      <c r="J6" s="23"/>
      <c r="K6" s="23"/>
      <c r="L6" s="23"/>
      <c r="M6" s="23"/>
      <c r="N6" s="23"/>
    </row>
    <row r="7" s="1" customFormat="1" customHeight="1" spans="1:14">
      <c r="A7" s="23"/>
      <c r="B7" s="23" t="s">
        <v>17</v>
      </c>
      <c r="C7" s="23"/>
      <c r="D7" s="23">
        <f>COUNTA(D8:D39)</f>
        <v>32</v>
      </c>
      <c r="E7" s="25"/>
      <c r="F7" s="23"/>
      <c r="G7" s="28">
        <f>SUM(G8:G39)</f>
        <v>4917660.54</v>
      </c>
      <c r="H7" s="28">
        <f>SUM(H8:H39)</f>
        <v>886984</v>
      </c>
      <c r="I7" s="25"/>
      <c r="J7" s="23"/>
      <c r="K7" s="23"/>
      <c r="L7" s="23"/>
      <c r="M7" s="23"/>
      <c r="N7" s="23"/>
    </row>
    <row r="8" s="1" customFormat="1" ht="150" customHeight="1" spans="1:14">
      <c r="A8" s="23">
        <v>1</v>
      </c>
      <c r="B8" s="23" t="s">
        <v>18</v>
      </c>
      <c r="C8" s="23" t="s">
        <v>19</v>
      </c>
      <c r="D8" s="23" t="s">
        <v>20</v>
      </c>
      <c r="E8" s="25" t="s">
        <v>21</v>
      </c>
      <c r="F8" s="23" t="s">
        <v>22</v>
      </c>
      <c r="G8" s="28">
        <v>1300038</v>
      </c>
      <c r="H8" s="28">
        <v>150000</v>
      </c>
      <c r="I8" s="25" t="s">
        <v>23</v>
      </c>
      <c r="J8" s="23" t="s">
        <v>24</v>
      </c>
      <c r="K8" s="23" t="s">
        <v>25</v>
      </c>
      <c r="L8" s="23" t="s">
        <v>26</v>
      </c>
      <c r="M8" s="23" t="s">
        <v>27</v>
      </c>
      <c r="N8" s="23"/>
    </row>
    <row r="9" s="1" customFormat="1" ht="110" customHeight="1" spans="1:14">
      <c r="A9" s="23">
        <v>2</v>
      </c>
      <c r="B9" s="23" t="s">
        <v>28</v>
      </c>
      <c r="C9" s="23" t="s">
        <v>19</v>
      </c>
      <c r="D9" s="23" t="s">
        <v>29</v>
      </c>
      <c r="E9" s="25" t="s">
        <v>30</v>
      </c>
      <c r="F9" s="23" t="s">
        <v>31</v>
      </c>
      <c r="G9" s="28">
        <v>278400</v>
      </c>
      <c r="H9" s="28">
        <v>6000</v>
      </c>
      <c r="I9" s="27" t="s">
        <v>32</v>
      </c>
      <c r="J9" s="23" t="s">
        <v>24</v>
      </c>
      <c r="K9" s="23" t="s">
        <v>33</v>
      </c>
      <c r="L9" s="23" t="s">
        <v>26</v>
      </c>
      <c r="M9" s="23" t="s">
        <v>34</v>
      </c>
      <c r="N9" s="23"/>
    </row>
    <row r="10" s="1" customFormat="1" ht="110" customHeight="1" spans="1:14">
      <c r="A10" s="23">
        <v>3</v>
      </c>
      <c r="B10" s="23" t="s">
        <v>35</v>
      </c>
      <c r="C10" s="23" t="s">
        <v>36</v>
      </c>
      <c r="D10" s="23" t="s">
        <v>37</v>
      </c>
      <c r="E10" s="25" t="s">
        <v>38</v>
      </c>
      <c r="F10" s="23" t="s">
        <v>31</v>
      </c>
      <c r="G10" s="28">
        <v>900000</v>
      </c>
      <c r="H10" s="28">
        <v>200000</v>
      </c>
      <c r="I10" s="29" t="s">
        <v>39</v>
      </c>
      <c r="J10" s="23" t="s">
        <v>40</v>
      </c>
      <c r="K10" s="23" t="s">
        <v>41</v>
      </c>
      <c r="L10" s="23" t="s">
        <v>26</v>
      </c>
      <c r="M10" s="23" t="s">
        <v>42</v>
      </c>
      <c r="N10" s="23"/>
    </row>
    <row r="11" s="1" customFormat="1" ht="118" customHeight="1" spans="1:14">
      <c r="A11" s="23">
        <v>4</v>
      </c>
      <c r="B11" s="23" t="s">
        <v>43</v>
      </c>
      <c r="C11" s="23" t="s">
        <v>36</v>
      </c>
      <c r="D11" s="23" t="s">
        <v>17</v>
      </c>
      <c r="E11" s="25" t="s">
        <v>44</v>
      </c>
      <c r="F11" s="23" t="s">
        <v>45</v>
      </c>
      <c r="G11" s="28">
        <v>59911</v>
      </c>
      <c r="H11" s="28">
        <v>20000</v>
      </c>
      <c r="I11" s="27" t="s">
        <v>46</v>
      </c>
      <c r="J11" s="23" t="s">
        <v>47</v>
      </c>
      <c r="K11" s="23" t="s">
        <v>48</v>
      </c>
      <c r="L11" s="23" t="s">
        <v>49</v>
      </c>
      <c r="M11" s="23" t="s">
        <v>50</v>
      </c>
      <c r="N11" s="23"/>
    </row>
    <row r="12" s="1" customFormat="1" ht="180" customHeight="1" spans="1:14">
      <c r="A12" s="23">
        <v>5</v>
      </c>
      <c r="B12" s="23" t="s">
        <v>51</v>
      </c>
      <c r="C12" s="23" t="s">
        <v>36</v>
      </c>
      <c r="D12" s="23" t="s">
        <v>52</v>
      </c>
      <c r="E12" s="25" t="s">
        <v>53</v>
      </c>
      <c r="F12" s="23" t="s">
        <v>54</v>
      </c>
      <c r="G12" s="28">
        <v>311912</v>
      </c>
      <c r="H12" s="28">
        <v>25000</v>
      </c>
      <c r="I12" s="25" t="s">
        <v>55</v>
      </c>
      <c r="J12" s="23" t="s">
        <v>56</v>
      </c>
      <c r="K12" s="23" t="s">
        <v>57</v>
      </c>
      <c r="L12" s="23" t="s">
        <v>26</v>
      </c>
      <c r="M12" s="23" t="s">
        <v>42</v>
      </c>
      <c r="N12" s="23"/>
    </row>
    <row r="13" s="1" customFormat="1" ht="136" customHeight="1" spans="1:14">
      <c r="A13" s="23">
        <v>6</v>
      </c>
      <c r="B13" s="23" t="s">
        <v>58</v>
      </c>
      <c r="C13" s="23" t="s">
        <v>19</v>
      </c>
      <c r="D13" s="23" t="s">
        <v>17</v>
      </c>
      <c r="E13" s="25" t="s">
        <v>59</v>
      </c>
      <c r="F13" s="23" t="s">
        <v>60</v>
      </c>
      <c r="G13" s="28">
        <v>119658</v>
      </c>
      <c r="H13" s="28">
        <v>14733</v>
      </c>
      <c r="I13" s="25" t="s">
        <v>61</v>
      </c>
      <c r="J13" s="23" t="s">
        <v>62</v>
      </c>
      <c r="K13" s="23" t="s">
        <v>63</v>
      </c>
      <c r="L13" s="23" t="s">
        <v>64</v>
      </c>
      <c r="M13" s="23" t="s">
        <v>50</v>
      </c>
      <c r="N13" s="23"/>
    </row>
    <row r="14" s="1" customFormat="1" ht="191" customHeight="1" spans="1:14">
      <c r="A14" s="23">
        <v>7</v>
      </c>
      <c r="B14" s="23" t="s">
        <v>65</v>
      </c>
      <c r="C14" s="23" t="s">
        <v>19</v>
      </c>
      <c r="D14" s="23" t="s">
        <v>66</v>
      </c>
      <c r="E14" s="30" t="s">
        <v>67</v>
      </c>
      <c r="F14" s="23" t="s">
        <v>68</v>
      </c>
      <c r="G14" s="28">
        <v>212702.02</v>
      </c>
      <c r="H14" s="28">
        <v>70000</v>
      </c>
      <c r="I14" s="27" t="s">
        <v>69</v>
      </c>
      <c r="J14" s="23" t="s">
        <v>70</v>
      </c>
      <c r="K14" s="23" t="s">
        <v>71</v>
      </c>
      <c r="L14" s="23" t="s">
        <v>72</v>
      </c>
      <c r="M14" s="23" t="s">
        <v>27</v>
      </c>
      <c r="N14" s="23"/>
    </row>
    <row r="15" s="1" customFormat="1" ht="111" customHeight="1" spans="1:14">
      <c r="A15" s="23">
        <v>8</v>
      </c>
      <c r="B15" s="23" t="s">
        <v>73</v>
      </c>
      <c r="C15" s="23" t="s">
        <v>19</v>
      </c>
      <c r="D15" s="23" t="s">
        <v>74</v>
      </c>
      <c r="E15" s="25" t="s">
        <v>75</v>
      </c>
      <c r="F15" s="23" t="s">
        <v>60</v>
      </c>
      <c r="G15" s="31">
        <v>13000</v>
      </c>
      <c r="H15" s="31">
        <v>8000</v>
      </c>
      <c r="I15" s="27" t="s">
        <v>76</v>
      </c>
      <c r="J15" s="23" t="s">
        <v>24</v>
      </c>
      <c r="K15" s="23" t="s">
        <v>77</v>
      </c>
      <c r="L15" s="23" t="s">
        <v>26</v>
      </c>
      <c r="M15" s="23" t="s">
        <v>42</v>
      </c>
      <c r="N15" s="23"/>
    </row>
    <row r="16" s="1" customFormat="1" ht="142" customHeight="1" spans="1:14">
      <c r="A16" s="23">
        <v>9</v>
      </c>
      <c r="B16" s="23" t="s">
        <v>78</v>
      </c>
      <c r="C16" s="23" t="s">
        <v>19</v>
      </c>
      <c r="D16" s="23" t="s">
        <v>79</v>
      </c>
      <c r="E16" s="25" t="s">
        <v>80</v>
      </c>
      <c r="F16" s="23" t="s">
        <v>45</v>
      </c>
      <c r="G16" s="28">
        <v>54200</v>
      </c>
      <c r="H16" s="28">
        <v>6000</v>
      </c>
      <c r="I16" s="27" t="s">
        <v>81</v>
      </c>
      <c r="J16" s="23" t="s">
        <v>24</v>
      </c>
      <c r="K16" s="23" t="s">
        <v>82</v>
      </c>
      <c r="L16" s="23" t="s">
        <v>26</v>
      </c>
      <c r="M16" s="23" t="s">
        <v>42</v>
      </c>
      <c r="N16" s="23"/>
    </row>
    <row r="17" s="1" customFormat="1" ht="200" customHeight="1" spans="1:14">
      <c r="A17" s="23">
        <v>10</v>
      </c>
      <c r="B17" s="32" t="s">
        <v>83</v>
      </c>
      <c r="C17" s="23" t="s">
        <v>36</v>
      </c>
      <c r="D17" s="23" t="s">
        <v>17</v>
      </c>
      <c r="E17" s="25" t="s">
        <v>84</v>
      </c>
      <c r="F17" s="23" t="s">
        <v>85</v>
      </c>
      <c r="G17" s="28">
        <v>79822</v>
      </c>
      <c r="H17" s="28">
        <v>43473</v>
      </c>
      <c r="I17" s="25" t="s">
        <v>86</v>
      </c>
      <c r="J17" s="23" t="s">
        <v>87</v>
      </c>
      <c r="K17" s="23" t="s">
        <v>88</v>
      </c>
      <c r="L17" s="23" t="s">
        <v>89</v>
      </c>
      <c r="M17" s="23" t="s">
        <v>42</v>
      </c>
      <c r="N17" s="23"/>
    </row>
    <row r="18" s="1" customFormat="1" ht="300" customHeight="1" spans="1:14">
      <c r="A18" s="23">
        <v>11</v>
      </c>
      <c r="B18" s="32" t="s">
        <v>90</v>
      </c>
      <c r="C18" s="23" t="s">
        <v>36</v>
      </c>
      <c r="D18" s="23" t="s">
        <v>17</v>
      </c>
      <c r="E18" s="25" t="s">
        <v>91</v>
      </c>
      <c r="F18" s="23" t="s">
        <v>92</v>
      </c>
      <c r="G18" s="28">
        <v>11041</v>
      </c>
      <c r="H18" s="28">
        <v>5480</v>
      </c>
      <c r="I18" s="25" t="s">
        <v>93</v>
      </c>
      <c r="J18" s="23" t="s">
        <v>87</v>
      </c>
      <c r="K18" s="23" t="s">
        <v>94</v>
      </c>
      <c r="L18" s="23" t="s">
        <v>89</v>
      </c>
      <c r="M18" s="23" t="s">
        <v>42</v>
      </c>
      <c r="N18" s="23"/>
    </row>
    <row r="19" s="1" customFormat="1" ht="116" customHeight="1" spans="1:14">
      <c r="A19" s="23">
        <v>12</v>
      </c>
      <c r="B19" s="23" t="s">
        <v>95</v>
      </c>
      <c r="C19" s="23" t="s">
        <v>36</v>
      </c>
      <c r="D19" s="23" t="s">
        <v>96</v>
      </c>
      <c r="E19" s="30" t="s">
        <v>97</v>
      </c>
      <c r="F19" s="23" t="s">
        <v>98</v>
      </c>
      <c r="G19" s="28">
        <v>104400</v>
      </c>
      <c r="H19" s="28">
        <v>15000</v>
      </c>
      <c r="I19" s="25" t="s">
        <v>99</v>
      </c>
      <c r="J19" s="23" t="s">
        <v>62</v>
      </c>
      <c r="K19" s="23" t="s">
        <v>100</v>
      </c>
      <c r="L19" s="23" t="s">
        <v>64</v>
      </c>
      <c r="M19" s="23" t="s">
        <v>50</v>
      </c>
      <c r="N19" s="23"/>
    </row>
    <row r="20" s="1" customFormat="1" ht="192" customHeight="1" spans="1:14">
      <c r="A20" s="23">
        <v>13</v>
      </c>
      <c r="B20" s="23" t="s">
        <v>101</v>
      </c>
      <c r="C20" s="23" t="s">
        <v>19</v>
      </c>
      <c r="D20" s="23" t="s">
        <v>102</v>
      </c>
      <c r="E20" s="25" t="s">
        <v>103</v>
      </c>
      <c r="F20" s="23" t="s">
        <v>104</v>
      </c>
      <c r="G20" s="28">
        <v>161840</v>
      </c>
      <c r="H20" s="28">
        <v>17000</v>
      </c>
      <c r="I20" s="27" t="s">
        <v>105</v>
      </c>
      <c r="J20" s="23" t="s">
        <v>106</v>
      </c>
      <c r="K20" s="23" t="s">
        <v>107</v>
      </c>
      <c r="L20" s="23" t="s">
        <v>108</v>
      </c>
      <c r="M20" s="23" t="s">
        <v>27</v>
      </c>
      <c r="N20" s="23"/>
    </row>
    <row r="21" s="1" customFormat="1" ht="135" customHeight="1" spans="1:14">
      <c r="A21" s="23">
        <v>14</v>
      </c>
      <c r="B21" s="23" t="s">
        <v>109</v>
      </c>
      <c r="C21" s="23" t="s">
        <v>19</v>
      </c>
      <c r="D21" s="23" t="s">
        <v>110</v>
      </c>
      <c r="E21" s="25" t="s">
        <v>111</v>
      </c>
      <c r="F21" s="23" t="s">
        <v>60</v>
      </c>
      <c r="G21" s="28">
        <v>9697</v>
      </c>
      <c r="H21" s="28">
        <v>1000</v>
      </c>
      <c r="I21" s="27" t="s">
        <v>112</v>
      </c>
      <c r="J21" s="23" t="s">
        <v>106</v>
      </c>
      <c r="K21" s="23" t="s">
        <v>107</v>
      </c>
      <c r="L21" s="23" t="s">
        <v>108</v>
      </c>
      <c r="M21" s="23" t="s">
        <v>50</v>
      </c>
      <c r="N21" s="23"/>
    </row>
    <row r="22" s="1" customFormat="1" ht="110" customHeight="1" spans="1:14">
      <c r="A22" s="23">
        <v>15</v>
      </c>
      <c r="B22" s="23" t="s">
        <v>113</v>
      </c>
      <c r="C22" s="23" t="s">
        <v>19</v>
      </c>
      <c r="D22" s="23" t="s">
        <v>114</v>
      </c>
      <c r="E22" s="25" t="s">
        <v>115</v>
      </c>
      <c r="F22" s="23" t="s">
        <v>60</v>
      </c>
      <c r="G22" s="28">
        <v>12798.21</v>
      </c>
      <c r="H22" s="28">
        <v>4298</v>
      </c>
      <c r="I22" s="27" t="s">
        <v>116</v>
      </c>
      <c r="J22" s="23" t="s">
        <v>106</v>
      </c>
      <c r="K22" s="23" t="s">
        <v>107</v>
      </c>
      <c r="L22" s="23" t="s">
        <v>108</v>
      </c>
      <c r="M22" s="23" t="s">
        <v>50</v>
      </c>
      <c r="N22" s="23"/>
    </row>
    <row r="23" s="1" customFormat="1" ht="130" customHeight="1" spans="1:14">
      <c r="A23" s="23">
        <v>16</v>
      </c>
      <c r="B23" s="23" t="s">
        <v>117</v>
      </c>
      <c r="C23" s="23" t="s">
        <v>36</v>
      </c>
      <c r="D23" s="23" t="s">
        <v>118</v>
      </c>
      <c r="E23" s="25" t="s">
        <v>119</v>
      </c>
      <c r="F23" s="23" t="s">
        <v>85</v>
      </c>
      <c r="G23" s="28">
        <v>16000</v>
      </c>
      <c r="H23" s="28">
        <v>10000</v>
      </c>
      <c r="I23" s="25" t="s">
        <v>120</v>
      </c>
      <c r="J23" s="23" t="s">
        <v>106</v>
      </c>
      <c r="K23" s="23" t="s">
        <v>121</v>
      </c>
      <c r="L23" s="23" t="s">
        <v>108</v>
      </c>
      <c r="M23" s="23" t="s">
        <v>50</v>
      </c>
      <c r="N23" s="23"/>
    </row>
    <row r="24" s="1" customFormat="1" ht="197" customHeight="1" spans="1:14">
      <c r="A24" s="23">
        <v>17</v>
      </c>
      <c r="B24" s="23" t="s">
        <v>122</v>
      </c>
      <c r="C24" s="23" t="s">
        <v>36</v>
      </c>
      <c r="D24" s="23" t="s">
        <v>17</v>
      </c>
      <c r="E24" s="25" t="s">
        <v>123</v>
      </c>
      <c r="F24" s="23" t="s">
        <v>85</v>
      </c>
      <c r="G24" s="28">
        <v>21415</v>
      </c>
      <c r="H24" s="28">
        <v>7000</v>
      </c>
      <c r="I24" s="25" t="s">
        <v>124</v>
      </c>
      <c r="J24" s="23" t="s">
        <v>106</v>
      </c>
      <c r="K24" s="23" t="s">
        <v>125</v>
      </c>
      <c r="L24" s="23" t="s">
        <v>108</v>
      </c>
      <c r="M24" s="23" t="s">
        <v>50</v>
      </c>
      <c r="N24" s="23"/>
    </row>
    <row r="25" s="1" customFormat="1" ht="136" customHeight="1" spans="1:14">
      <c r="A25" s="23">
        <v>18</v>
      </c>
      <c r="B25" s="23" t="s">
        <v>126</v>
      </c>
      <c r="C25" s="23" t="s">
        <v>36</v>
      </c>
      <c r="D25" s="23" t="s">
        <v>127</v>
      </c>
      <c r="E25" s="25" t="s">
        <v>128</v>
      </c>
      <c r="F25" s="23" t="s">
        <v>129</v>
      </c>
      <c r="G25" s="28">
        <v>45627</v>
      </c>
      <c r="H25" s="28">
        <v>10000</v>
      </c>
      <c r="I25" s="25" t="s">
        <v>130</v>
      </c>
      <c r="J25" s="23" t="s">
        <v>62</v>
      </c>
      <c r="K25" s="23" t="s">
        <v>131</v>
      </c>
      <c r="L25" s="23" t="s">
        <v>64</v>
      </c>
      <c r="M25" s="23" t="s">
        <v>50</v>
      </c>
      <c r="N25" s="23"/>
    </row>
    <row r="26" s="1" customFormat="1" ht="184" customHeight="1" spans="1:14">
      <c r="A26" s="23">
        <v>19</v>
      </c>
      <c r="B26" s="23" t="s">
        <v>132</v>
      </c>
      <c r="C26" s="23" t="s">
        <v>19</v>
      </c>
      <c r="D26" s="23" t="s">
        <v>133</v>
      </c>
      <c r="E26" s="25" t="s">
        <v>134</v>
      </c>
      <c r="F26" s="23" t="s">
        <v>135</v>
      </c>
      <c r="G26" s="28">
        <v>10337</v>
      </c>
      <c r="H26" s="28">
        <v>5000</v>
      </c>
      <c r="I26" s="27" t="s">
        <v>136</v>
      </c>
      <c r="J26" s="23" t="s">
        <v>137</v>
      </c>
      <c r="K26" s="23" t="s">
        <v>138</v>
      </c>
      <c r="L26" s="23" t="s">
        <v>26</v>
      </c>
      <c r="M26" s="23" t="s">
        <v>42</v>
      </c>
      <c r="N26" s="23"/>
    </row>
    <row r="27" s="1" customFormat="1" ht="180" customHeight="1" spans="1:14">
      <c r="A27" s="23">
        <v>20</v>
      </c>
      <c r="B27" s="23" t="s">
        <v>139</v>
      </c>
      <c r="C27" s="23" t="s">
        <v>19</v>
      </c>
      <c r="D27" s="23" t="s">
        <v>140</v>
      </c>
      <c r="E27" s="25" t="s">
        <v>141</v>
      </c>
      <c r="F27" s="23" t="s">
        <v>104</v>
      </c>
      <c r="G27" s="28">
        <v>49700</v>
      </c>
      <c r="H27" s="28">
        <v>11000</v>
      </c>
      <c r="I27" s="25" t="s">
        <v>142</v>
      </c>
      <c r="J27" s="23" t="s">
        <v>143</v>
      </c>
      <c r="K27" s="23" t="s">
        <v>144</v>
      </c>
      <c r="L27" s="23" t="s">
        <v>108</v>
      </c>
      <c r="M27" s="23" t="s">
        <v>50</v>
      </c>
      <c r="N27" s="23"/>
    </row>
    <row r="28" s="1" customFormat="1" ht="128" customHeight="1" spans="1:14">
      <c r="A28" s="23">
        <v>21</v>
      </c>
      <c r="B28" s="23" t="s">
        <v>145</v>
      </c>
      <c r="C28" s="23" t="s">
        <v>19</v>
      </c>
      <c r="D28" s="23" t="s">
        <v>146</v>
      </c>
      <c r="E28" s="25" t="s">
        <v>147</v>
      </c>
      <c r="F28" s="23" t="s">
        <v>60</v>
      </c>
      <c r="G28" s="28">
        <v>15000</v>
      </c>
      <c r="H28" s="28">
        <v>3000</v>
      </c>
      <c r="I28" s="27" t="s">
        <v>148</v>
      </c>
      <c r="J28" s="23" t="s">
        <v>149</v>
      </c>
      <c r="K28" s="23" t="s">
        <v>150</v>
      </c>
      <c r="L28" s="23" t="s">
        <v>108</v>
      </c>
      <c r="M28" s="23" t="s">
        <v>42</v>
      </c>
      <c r="N28" s="33"/>
    </row>
    <row r="29" s="1" customFormat="1" ht="87" customHeight="1" spans="1:14">
      <c r="A29" s="23">
        <v>22</v>
      </c>
      <c r="B29" s="23" t="s">
        <v>151</v>
      </c>
      <c r="C29" s="23" t="s">
        <v>19</v>
      </c>
      <c r="D29" s="23" t="s">
        <v>152</v>
      </c>
      <c r="E29" s="25" t="s">
        <v>153</v>
      </c>
      <c r="F29" s="23" t="s">
        <v>104</v>
      </c>
      <c r="G29" s="28">
        <v>8000</v>
      </c>
      <c r="H29" s="28">
        <v>3500</v>
      </c>
      <c r="I29" s="25" t="s">
        <v>154</v>
      </c>
      <c r="J29" s="23" t="s">
        <v>143</v>
      </c>
      <c r="K29" s="23" t="s">
        <v>155</v>
      </c>
      <c r="L29" s="23" t="s">
        <v>108</v>
      </c>
      <c r="M29" s="23" t="s">
        <v>42</v>
      </c>
      <c r="N29" s="23"/>
    </row>
    <row r="30" s="1" customFormat="1" ht="105" customHeight="1" spans="1:14">
      <c r="A30" s="23">
        <v>23</v>
      </c>
      <c r="B30" s="23" t="s">
        <v>156</v>
      </c>
      <c r="C30" s="34" t="s">
        <v>36</v>
      </c>
      <c r="D30" s="23" t="s">
        <v>17</v>
      </c>
      <c r="E30" s="25" t="s">
        <v>157</v>
      </c>
      <c r="F30" s="23" t="s">
        <v>85</v>
      </c>
      <c r="G30" s="28">
        <v>20000</v>
      </c>
      <c r="H30" s="28">
        <v>3000</v>
      </c>
      <c r="I30" s="29" t="s">
        <v>158</v>
      </c>
      <c r="J30" s="34" t="s">
        <v>143</v>
      </c>
      <c r="K30" s="23" t="s">
        <v>159</v>
      </c>
      <c r="L30" s="23" t="s">
        <v>108</v>
      </c>
      <c r="M30" s="23" t="s">
        <v>42</v>
      </c>
      <c r="N30" s="23"/>
    </row>
    <row r="31" s="1" customFormat="1" ht="99" customHeight="1" spans="1:14">
      <c r="A31" s="23">
        <v>24</v>
      </c>
      <c r="B31" s="23" t="s">
        <v>160</v>
      </c>
      <c r="C31" s="23" t="s">
        <v>19</v>
      </c>
      <c r="D31" s="23" t="s">
        <v>17</v>
      </c>
      <c r="E31" s="25" t="s">
        <v>161</v>
      </c>
      <c r="F31" s="23" t="s">
        <v>104</v>
      </c>
      <c r="G31" s="28">
        <v>199850</v>
      </c>
      <c r="H31" s="28">
        <v>30000</v>
      </c>
      <c r="I31" s="27" t="s">
        <v>162</v>
      </c>
      <c r="J31" s="23" t="s">
        <v>137</v>
      </c>
      <c r="K31" s="23" t="s">
        <v>163</v>
      </c>
      <c r="L31" s="23" t="s">
        <v>49</v>
      </c>
      <c r="M31" s="23" t="s">
        <v>42</v>
      </c>
      <c r="N31" s="23"/>
    </row>
    <row r="32" s="1" customFormat="1" ht="150" customHeight="1" spans="1:14">
      <c r="A32" s="23">
        <v>25</v>
      </c>
      <c r="B32" s="23" t="s">
        <v>164</v>
      </c>
      <c r="C32" s="23" t="s">
        <v>19</v>
      </c>
      <c r="D32" s="23" t="s">
        <v>17</v>
      </c>
      <c r="E32" s="25" t="s">
        <v>165</v>
      </c>
      <c r="F32" s="23" t="s">
        <v>166</v>
      </c>
      <c r="G32" s="28">
        <v>284486</v>
      </c>
      <c r="H32" s="28">
        <v>56500</v>
      </c>
      <c r="I32" s="27" t="s">
        <v>167</v>
      </c>
      <c r="J32" s="23" t="s">
        <v>168</v>
      </c>
      <c r="K32" s="23" t="s">
        <v>169</v>
      </c>
      <c r="L32" s="23" t="s">
        <v>49</v>
      </c>
      <c r="M32" s="23" t="s">
        <v>27</v>
      </c>
      <c r="N32" s="23"/>
    </row>
    <row r="33" s="1" customFormat="1" ht="127" customHeight="1" spans="1:14">
      <c r="A33" s="23">
        <v>26</v>
      </c>
      <c r="B33" s="23" t="s">
        <v>170</v>
      </c>
      <c r="C33" s="23" t="s">
        <v>19</v>
      </c>
      <c r="D33" s="23" t="s">
        <v>37</v>
      </c>
      <c r="E33" s="30" t="s">
        <v>171</v>
      </c>
      <c r="F33" s="23" t="s">
        <v>172</v>
      </c>
      <c r="G33" s="28">
        <v>137408</v>
      </c>
      <c r="H33" s="28">
        <v>12000</v>
      </c>
      <c r="I33" s="27" t="s">
        <v>173</v>
      </c>
      <c r="J33" s="23" t="s">
        <v>56</v>
      </c>
      <c r="K33" s="23" t="s">
        <v>174</v>
      </c>
      <c r="L33" s="23" t="s">
        <v>49</v>
      </c>
      <c r="M33" s="23" t="s">
        <v>42</v>
      </c>
      <c r="N33" s="23"/>
    </row>
    <row r="34" s="1" customFormat="1" ht="231" customHeight="1" spans="1:14">
      <c r="A34" s="23">
        <v>27</v>
      </c>
      <c r="B34" s="23" t="s">
        <v>175</v>
      </c>
      <c r="C34" s="23" t="s">
        <v>19</v>
      </c>
      <c r="D34" s="23" t="s">
        <v>176</v>
      </c>
      <c r="E34" s="25" t="s">
        <v>177</v>
      </c>
      <c r="F34" s="23" t="s">
        <v>104</v>
      </c>
      <c r="G34" s="28">
        <v>89020</v>
      </c>
      <c r="H34" s="28">
        <v>18000</v>
      </c>
      <c r="I34" s="27" t="s">
        <v>178</v>
      </c>
      <c r="J34" s="23" t="s">
        <v>137</v>
      </c>
      <c r="K34" s="23" t="s">
        <v>163</v>
      </c>
      <c r="L34" s="23" t="s">
        <v>49</v>
      </c>
      <c r="M34" s="23" t="s">
        <v>27</v>
      </c>
      <c r="N34" s="23"/>
    </row>
    <row r="35" s="1" customFormat="1" ht="100" customHeight="1" spans="1:14">
      <c r="A35" s="23">
        <v>28</v>
      </c>
      <c r="B35" s="23" t="s">
        <v>179</v>
      </c>
      <c r="C35" s="23" t="s">
        <v>19</v>
      </c>
      <c r="D35" s="23" t="s">
        <v>180</v>
      </c>
      <c r="E35" s="25" t="s">
        <v>181</v>
      </c>
      <c r="F35" s="23" t="s">
        <v>104</v>
      </c>
      <c r="G35" s="28">
        <v>46866</v>
      </c>
      <c r="H35" s="28">
        <v>20000</v>
      </c>
      <c r="I35" s="27" t="s">
        <v>182</v>
      </c>
      <c r="J35" s="23" t="s">
        <v>137</v>
      </c>
      <c r="K35" s="23" t="s">
        <v>183</v>
      </c>
      <c r="L35" s="23" t="s">
        <v>49</v>
      </c>
      <c r="M35" s="23" t="s">
        <v>27</v>
      </c>
      <c r="N35" s="23"/>
    </row>
    <row r="36" s="1" customFormat="1" ht="156" customHeight="1" spans="1:14">
      <c r="A36" s="23">
        <v>29</v>
      </c>
      <c r="B36" s="23" t="s">
        <v>184</v>
      </c>
      <c r="C36" s="23" t="s">
        <v>19</v>
      </c>
      <c r="D36" s="23" t="s">
        <v>37</v>
      </c>
      <c r="E36" s="25" t="s">
        <v>185</v>
      </c>
      <c r="F36" s="23" t="s">
        <v>60</v>
      </c>
      <c r="G36" s="28">
        <v>12770</v>
      </c>
      <c r="H36" s="28">
        <v>5000</v>
      </c>
      <c r="I36" s="25" t="s">
        <v>186</v>
      </c>
      <c r="J36" s="23" t="s">
        <v>168</v>
      </c>
      <c r="K36" s="23" t="s">
        <v>187</v>
      </c>
      <c r="L36" s="23" t="s">
        <v>64</v>
      </c>
      <c r="M36" s="23" t="s">
        <v>42</v>
      </c>
      <c r="N36" s="23"/>
    </row>
    <row r="37" s="1" customFormat="1" ht="100" customHeight="1" spans="1:14">
      <c r="A37" s="23">
        <v>30</v>
      </c>
      <c r="B37" s="23" t="s">
        <v>188</v>
      </c>
      <c r="C37" s="23" t="s">
        <v>19</v>
      </c>
      <c r="D37" s="23" t="s">
        <v>189</v>
      </c>
      <c r="E37" s="25" t="s">
        <v>190</v>
      </c>
      <c r="F37" s="23" t="s">
        <v>85</v>
      </c>
      <c r="G37" s="28">
        <v>21439.84</v>
      </c>
      <c r="H37" s="28">
        <v>12000</v>
      </c>
      <c r="I37" s="29" t="s">
        <v>191</v>
      </c>
      <c r="J37" s="23" t="s">
        <v>137</v>
      </c>
      <c r="K37" s="23" t="s">
        <v>192</v>
      </c>
      <c r="L37" s="23" t="s">
        <v>49</v>
      </c>
      <c r="M37" s="23" t="s">
        <v>50</v>
      </c>
      <c r="N37" s="23"/>
    </row>
    <row r="38" s="1" customFormat="1" ht="231" customHeight="1" spans="1:14">
      <c r="A38" s="23">
        <v>31</v>
      </c>
      <c r="B38" s="23" t="s">
        <v>193</v>
      </c>
      <c r="C38" s="23" t="s">
        <v>19</v>
      </c>
      <c r="D38" s="23" t="s">
        <v>194</v>
      </c>
      <c r="E38" s="25" t="s">
        <v>195</v>
      </c>
      <c r="F38" s="23" t="s">
        <v>85</v>
      </c>
      <c r="G38" s="28">
        <v>140322.47</v>
      </c>
      <c r="H38" s="28">
        <v>50000</v>
      </c>
      <c r="I38" s="27" t="s">
        <v>196</v>
      </c>
      <c r="J38" s="23" t="s">
        <v>137</v>
      </c>
      <c r="K38" s="23" t="s">
        <v>183</v>
      </c>
      <c r="L38" s="23" t="s">
        <v>49</v>
      </c>
      <c r="M38" s="23" t="s">
        <v>27</v>
      </c>
      <c r="N38" s="23"/>
    </row>
    <row r="39" s="1" customFormat="1" ht="90" customHeight="1" spans="1:14">
      <c r="A39" s="23">
        <v>32</v>
      </c>
      <c r="B39" s="23" t="s">
        <v>197</v>
      </c>
      <c r="C39" s="23" t="s">
        <v>19</v>
      </c>
      <c r="D39" s="23" t="s">
        <v>198</v>
      </c>
      <c r="E39" s="25" t="s">
        <v>199</v>
      </c>
      <c r="F39" s="23" t="s">
        <v>200</v>
      </c>
      <c r="G39" s="28">
        <v>170000</v>
      </c>
      <c r="H39" s="28">
        <v>45000</v>
      </c>
      <c r="I39" s="27" t="s">
        <v>201</v>
      </c>
      <c r="J39" s="23" t="s">
        <v>70</v>
      </c>
      <c r="K39" s="23" t="s">
        <v>202</v>
      </c>
      <c r="L39" s="23" t="s">
        <v>49</v>
      </c>
      <c r="M39" s="23" t="s">
        <v>42</v>
      </c>
      <c r="N39" s="23"/>
    </row>
    <row r="40" s="1" customFormat="1" customHeight="1" spans="1:14">
      <c r="A40" s="23"/>
      <c r="B40" s="23" t="s">
        <v>203</v>
      </c>
      <c r="C40" s="23"/>
      <c r="D40" s="23">
        <f>COUNTA(D41:D60)</f>
        <v>20</v>
      </c>
      <c r="E40" s="25"/>
      <c r="F40" s="23"/>
      <c r="G40" s="28">
        <f>SUM(G41:G60)</f>
        <v>1408923.98</v>
      </c>
      <c r="H40" s="28">
        <f>SUM(H41:H60)</f>
        <v>515032</v>
      </c>
      <c r="I40" s="27"/>
      <c r="J40" s="23"/>
      <c r="K40" s="23"/>
      <c r="L40" s="23"/>
      <c r="M40" s="23"/>
      <c r="N40" s="23"/>
    </row>
    <row r="41" s="1" customFormat="1" ht="108" customHeight="1" spans="1:14">
      <c r="A41" s="23">
        <v>1</v>
      </c>
      <c r="B41" s="23" t="s">
        <v>204</v>
      </c>
      <c r="C41" s="23" t="s">
        <v>19</v>
      </c>
      <c r="D41" s="23" t="s">
        <v>205</v>
      </c>
      <c r="E41" s="25" t="s">
        <v>206</v>
      </c>
      <c r="F41" s="23" t="s">
        <v>22</v>
      </c>
      <c r="G41" s="28">
        <v>44000</v>
      </c>
      <c r="H41" s="28">
        <v>10000</v>
      </c>
      <c r="I41" s="27" t="s">
        <v>207</v>
      </c>
      <c r="J41" s="23" t="s">
        <v>208</v>
      </c>
      <c r="K41" s="23" t="s">
        <v>209</v>
      </c>
      <c r="L41" s="23" t="s">
        <v>64</v>
      </c>
      <c r="M41" s="23" t="s">
        <v>50</v>
      </c>
      <c r="N41" s="23"/>
    </row>
    <row r="42" s="1" customFormat="1" ht="114" customHeight="1" spans="1:14">
      <c r="A42" s="23">
        <v>2</v>
      </c>
      <c r="B42" s="23" t="s">
        <v>210</v>
      </c>
      <c r="C42" s="23" t="s">
        <v>19</v>
      </c>
      <c r="D42" s="23" t="s">
        <v>205</v>
      </c>
      <c r="E42" s="25" t="s">
        <v>211</v>
      </c>
      <c r="F42" s="23" t="s">
        <v>60</v>
      </c>
      <c r="G42" s="35">
        <v>9161.23</v>
      </c>
      <c r="H42" s="35">
        <v>1700</v>
      </c>
      <c r="I42" s="36" t="s">
        <v>212</v>
      </c>
      <c r="J42" s="37" t="s">
        <v>56</v>
      </c>
      <c r="K42" s="37" t="s">
        <v>213</v>
      </c>
      <c r="L42" s="37" t="s">
        <v>49</v>
      </c>
      <c r="M42" s="23" t="s">
        <v>42</v>
      </c>
      <c r="N42" s="23"/>
    </row>
    <row r="43" s="1" customFormat="1" ht="140" customHeight="1" spans="1:14">
      <c r="A43" s="23">
        <v>3</v>
      </c>
      <c r="B43" s="23" t="s">
        <v>214</v>
      </c>
      <c r="C43" s="23" t="s">
        <v>19</v>
      </c>
      <c r="D43" s="23" t="s">
        <v>205</v>
      </c>
      <c r="E43" s="25" t="s">
        <v>215</v>
      </c>
      <c r="F43" s="23" t="s">
        <v>104</v>
      </c>
      <c r="G43" s="28">
        <v>437517</v>
      </c>
      <c r="H43" s="28">
        <v>90000</v>
      </c>
      <c r="I43" s="27" t="s">
        <v>216</v>
      </c>
      <c r="J43" s="23" t="s">
        <v>56</v>
      </c>
      <c r="K43" s="23" t="s">
        <v>213</v>
      </c>
      <c r="L43" s="23" t="s">
        <v>49</v>
      </c>
      <c r="M43" s="23" t="s">
        <v>42</v>
      </c>
      <c r="N43" s="23"/>
    </row>
    <row r="44" s="1" customFormat="1" ht="146" customHeight="1" spans="1:14">
      <c r="A44" s="23">
        <v>4</v>
      </c>
      <c r="B44" s="23" t="s">
        <v>217</v>
      </c>
      <c r="C44" s="23" t="s">
        <v>19</v>
      </c>
      <c r="D44" s="23" t="s">
        <v>205</v>
      </c>
      <c r="E44" s="25" t="s">
        <v>218</v>
      </c>
      <c r="F44" s="23" t="s">
        <v>219</v>
      </c>
      <c r="G44" s="28">
        <v>341614</v>
      </c>
      <c r="H44" s="28">
        <v>93000</v>
      </c>
      <c r="I44" s="25" t="s">
        <v>220</v>
      </c>
      <c r="J44" s="23" t="s">
        <v>56</v>
      </c>
      <c r="K44" s="23" t="s">
        <v>221</v>
      </c>
      <c r="L44" s="23" t="s">
        <v>49</v>
      </c>
      <c r="M44" s="23" t="s">
        <v>42</v>
      </c>
      <c r="N44" s="23"/>
    </row>
    <row r="45" s="1" customFormat="1" ht="114" customHeight="1" spans="1:14">
      <c r="A45" s="23">
        <v>5</v>
      </c>
      <c r="B45" s="23" t="s">
        <v>222</v>
      </c>
      <c r="C45" s="23" t="s">
        <v>36</v>
      </c>
      <c r="D45" s="23" t="s">
        <v>205</v>
      </c>
      <c r="E45" s="25" t="s">
        <v>223</v>
      </c>
      <c r="F45" s="23" t="s">
        <v>85</v>
      </c>
      <c r="G45" s="28">
        <v>130000</v>
      </c>
      <c r="H45" s="28">
        <v>50000</v>
      </c>
      <c r="I45" s="27" t="s">
        <v>224</v>
      </c>
      <c r="J45" s="23" t="s">
        <v>143</v>
      </c>
      <c r="K45" s="23" t="s">
        <v>225</v>
      </c>
      <c r="L45" s="23" t="s">
        <v>72</v>
      </c>
      <c r="M45" s="23" t="s">
        <v>50</v>
      </c>
      <c r="N45" s="23"/>
    </row>
    <row r="46" s="1" customFormat="1" ht="72" customHeight="1" spans="1:14">
      <c r="A46" s="23">
        <v>6</v>
      </c>
      <c r="B46" s="23" t="s">
        <v>226</v>
      </c>
      <c r="C46" s="23" t="s">
        <v>19</v>
      </c>
      <c r="D46" s="23" t="s">
        <v>205</v>
      </c>
      <c r="E46" s="25" t="s">
        <v>227</v>
      </c>
      <c r="F46" s="23" t="s">
        <v>92</v>
      </c>
      <c r="G46" s="28">
        <v>16500</v>
      </c>
      <c r="H46" s="28">
        <v>14500</v>
      </c>
      <c r="I46" s="25" t="s">
        <v>228</v>
      </c>
      <c r="J46" s="23" t="s">
        <v>229</v>
      </c>
      <c r="K46" s="23" t="s">
        <v>225</v>
      </c>
      <c r="L46" s="23" t="s">
        <v>72</v>
      </c>
      <c r="M46" s="23" t="s">
        <v>42</v>
      </c>
      <c r="N46" s="23"/>
    </row>
    <row r="47" s="1" customFormat="1" ht="72" customHeight="1" spans="1:14">
      <c r="A47" s="23">
        <v>7</v>
      </c>
      <c r="B47" s="23" t="s">
        <v>230</v>
      </c>
      <c r="C47" s="23" t="s">
        <v>19</v>
      </c>
      <c r="D47" s="23" t="s">
        <v>205</v>
      </c>
      <c r="E47" s="25" t="s">
        <v>231</v>
      </c>
      <c r="F47" s="23" t="s">
        <v>85</v>
      </c>
      <c r="G47" s="28">
        <v>30000</v>
      </c>
      <c r="H47" s="28">
        <v>20000</v>
      </c>
      <c r="I47" s="25" t="s">
        <v>232</v>
      </c>
      <c r="J47" s="23" t="s">
        <v>87</v>
      </c>
      <c r="K47" s="23" t="s">
        <v>225</v>
      </c>
      <c r="L47" s="23" t="s">
        <v>233</v>
      </c>
      <c r="M47" s="23" t="s">
        <v>50</v>
      </c>
      <c r="N47" s="23"/>
    </row>
    <row r="48" s="1" customFormat="1" ht="72" customHeight="1" spans="1:14">
      <c r="A48" s="23">
        <v>8</v>
      </c>
      <c r="B48" s="23" t="s">
        <v>234</v>
      </c>
      <c r="C48" s="23" t="s">
        <v>19</v>
      </c>
      <c r="D48" s="23" t="s">
        <v>205</v>
      </c>
      <c r="E48" s="25" t="s">
        <v>235</v>
      </c>
      <c r="F48" s="23" t="s">
        <v>60</v>
      </c>
      <c r="G48" s="31">
        <v>35500</v>
      </c>
      <c r="H48" s="28">
        <v>8000</v>
      </c>
      <c r="I48" s="25" t="s">
        <v>236</v>
      </c>
      <c r="J48" s="23" t="s">
        <v>87</v>
      </c>
      <c r="K48" s="23" t="s">
        <v>225</v>
      </c>
      <c r="L48" s="23" t="s">
        <v>233</v>
      </c>
      <c r="M48" s="23" t="s">
        <v>50</v>
      </c>
      <c r="N48" s="23"/>
    </row>
    <row r="49" s="1" customFormat="1" ht="79" customHeight="1" spans="1:14">
      <c r="A49" s="23">
        <v>9</v>
      </c>
      <c r="B49" s="23" t="s">
        <v>237</v>
      </c>
      <c r="C49" s="23" t="s">
        <v>36</v>
      </c>
      <c r="D49" s="23" t="s">
        <v>205</v>
      </c>
      <c r="E49" s="25" t="s">
        <v>238</v>
      </c>
      <c r="F49" s="23" t="s">
        <v>45</v>
      </c>
      <c r="G49" s="35">
        <v>22000</v>
      </c>
      <c r="H49" s="35">
        <v>22000</v>
      </c>
      <c r="I49" s="25" t="s">
        <v>239</v>
      </c>
      <c r="J49" s="23" t="s">
        <v>87</v>
      </c>
      <c r="K49" s="23" t="s">
        <v>225</v>
      </c>
      <c r="L49" s="23" t="s">
        <v>233</v>
      </c>
      <c r="M49" s="23" t="s">
        <v>42</v>
      </c>
      <c r="N49" s="23"/>
    </row>
    <row r="50" s="1" customFormat="1" ht="82" customHeight="1" spans="1:14">
      <c r="A50" s="23">
        <v>10</v>
      </c>
      <c r="B50" s="23" t="s">
        <v>240</v>
      </c>
      <c r="C50" s="23" t="s">
        <v>36</v>
      </c>
      <c r="D50" s="23" t="s">
        <v>205</v>
      </c>
      <c r="E50" s="25" t="s">
        <v>241</v>
      </c>
      <c r="F50" s="23" t="s">
        <v>45</v>
      </c>
      <c r="G50" s="35">
        <v>15000</v>
      </c>
      <c r="H50" s="35">
        <v>5000</v>
      </c>
      <c r="I50" s="25" t="s">
        <v>242</v>
      </c>
      <c r="J50" s="23" t="s">
        <v>229</v>
      </c>
      <c r="K50" s="23" t="s">
        <v>225</v>
      </c>
      <c r="L50" s="23" t="s">
        <v>233</v>
      </c>
      <c r="M50" s="23" t="s">
        <v>42</v>
      </c>
      <c r="N50" s="23"/>
    </row>
    <row r="51" s="1" customFormat="1" ht="90" customHeight="1" spans="1:14">
      <c r="A51" s="23">
        <v>11</v>
      </c>
      <c r="B51" s="23" t="s">
        <v>243</v>
      </c>
      <c r="C51" s="23" t="s">
        <v>36</v>
      </c>
      <c r="D51" s="34" t="s">
        <v>205</v>
      </c>
      <c r="E51" s="25" t="s">
        <v>244</v>
      </c>
      <c r="F51" s="23" t="s">
        <v>85</v>
      </c>
      <c r="G51" s="28">
        <v>6500</v>
      </c>
      <c r="H51" s="28">
        <v>4000</v>
      </c>
      <c r="I51" s="29" t="s">
        <v>245</v>
      </c>
      <c r="J51" s="23" t="s">
        <v>87</v>
      </c>
      <c r="K51" s="23" t="s">
        <v>246</v>
      </c>
      <c r="L51" s="23" t="s">
        <v>108</v>
      </c>
      <c r="M51" s="23" t="s">
        <v>42</v>
      </c>
      <c r="N51" s="23"/>
    </row>
    <row r="52" s="1" customFormat="1" ht="72" customHeight="1" spans="1:14">
      <c r="A52" s="23">
        <v>12</v>
      </c>
      <c r="B52" s="23" t="s">
        <v>247</v>
      </c>
      <c r="C52" s="23" t="s">
        <v>36</v>
      </c>
      <c r="D52" s="23" t="s">
        <v>205</v>
      </c>
      <c r="E52" s="25" t="s">
        <v>248</v>
      </c>
      <c r="F52" s="23">
        <v>2026</v>
      </c>
      <c r="G52" s="28">
        <v>14517</v>
      </c>
      <c r="H52" s="28">
        <v>14517</v>
      </c>
      <c r="I52" s="25" t="s">
        <v>249</v>
      </c>
      <c r="J52" s="37" t="s">
        <v>250</v>
      </c>
      <c r="K52" s="23" t="s">
        <v>225</v>
      </c>
      <c r="L52" s="23" t="s">
        <v>108</v>
      </c>
      <c r="M52" s="23" t="s">
        <v>42</v>
      </c>
      <c r="N52" s="23"/>
    </row>
    <row r="53" s="1" customFormat="1" ht="110" customHeight="1" spans="1:14">
      <c r="A53" s="23">
        <v>13</v>
      </c>
      <c r="B53" s="23" t="s">
        <v>251</v>
      </c>
      <c r="C53" s="23" t="s">
        <v>36</v>
      </c>
      <c r="D53" s="23" t="s">
        <v>205</v>
      </c>
      <c r="E53" s="25" t="s">
        <v>252</v>
      </c>
      <c r="F53" s="23">
        <v>2026</v>
      </c>
      <c r="G53" s="38">
        <v>20000</v>
      </c>
      <c r="H53" s="38">
        <v>20000</v>
      </c>
      <c r="I53" s="25" t="s">
        <v>253</v>
      </c>
      <c r="J53" s="37" t="s">
        <v>143</v>
      </c>
      <c r="K53" s="23" t="s">
        <v>254</v>
      </c>
      <c r="L53" s="23" t="s">
        <v>108</v>
      </c>
      <c r="M53" s="23" t="s">
        <v>42</v>
      </c>
      <c r="N53" s="23"/>
    </row>
    <row r="54" s="1" customFormat="1" ht="90" customHeight="1" spans="1:14">
      <c r="A54" s="23">
        <v>14</v>
      </c>
      <c r="B54" s="23" t="s">
        <v>255</v>
      </c>
      <c r="C54" s="23" t="s">
        <v>36</v>
      </c>
      <c r="D54" s="23" t="s">
        <v>205</v>
      </c>
      <c r="E54" s="25" t="s">
        <v>256</v>
      </c>
      <c r="F54" s="23" t="s">
        <v>85</v>
      </c>
      <c r="G54" s="28">
        <v>74300</v>
      </c>
      <c r="H54" s="28">
        <v>55000</v>
      </c>
      <c r="I54" s="27" t="s">
        <v>257</v>
      </c>
      <c r="J54" s="23" t="s">
        <v>56</v>
      </c>
      <c r="K54" s="23" t="s">
        <v>225</v>
      </c>
      <c r="L54" s="23" t="s">
        <v>49</v>
      </c>
      <c r="M54" s="23" t="s">
        <v>50</v>
      </c>
      <c r="N54" s="23"/>
    </row>
    <row r="55" s="1" customFormat="1" ht="119" customHeight="1" spans="1:14">
      <c r="A55" s="23">
        <v>15</v>
      </c>
      <c r="B55" s="23" t="s">
        <v>258</v>
      </c>
      <c r="C55" s="23" t="s">
        <v>36</v>
      </c>
      <c r="D55" s="23" t="s">
        <v>205</v>
      </c>
      <c r="E55" s="25" t="s">
        <v>259</v>
      </c>
      <c r="F55" s="23" t="s">
        <v>260</v>
      </c>
      <c r="G55" s="35">
        <v>120000</v>
      </c>
      <c r="H55" s="35">
        <v>45000</v>
      </c>
      <c r="I55" s="36" t="s">
        <v>261</v>
      </c>
      <c r="J55" s="37" t="s">
        <v>56</v>
      </c>
      <c r="K55" s="23" t="s">
        <v>246</v>
      </c>
      <c r="L55" s="37" t="s">
        <v>49</v>
      </c>
      <c r="M55" s="23" t="s">
        <v>27</v>
      </c>
      <c r="N55" s="23"/>
    </row>
    <row r="56" s="1" customFormat="1" ht="130" customHeight="1" spans="1:14">
      <c r="A56" s="23">
        <v>16</v>
      </c>
      <c r="B56" s="23" t="s">
        <v>262</v>
      </c>
      <c r="C56" s="23" t="s">
        <v>36</v>
      </c>
      <c r="D56" s="23" t="s">
        <v>205</v>
      </c>
      <c r="E56" s="25" t="s">
        <v>263</v>
      </c>
      <c r="F56" s="23">
        <v>2026</v>
      </c>
      <c r="G56" s="35">
        <v>8800</v>
      </c>
      <c r="H56" s="35">
        <v>8800</v>
      </c>
      <c r="I56" s="27" t="s">
        <v>264</v>
      </c>
      <c r="J56" s="23" t="s">
        <v>106</v>
      </c>
      <c r="K56" s="23" t="s">
        <v>225</v>
      </c>
      <c r="L56" s="23" t="s">
        <v>108</v>
      </c>
      <c r="M56" s="23" t="s">
        <v>42</v>
      </c>
      <c r="N56" s="23"/>
    </row>
    <row r="57" s="1" customFormat="1" ht="102" customHeight="1" spans="1:14">
      <c r="A57" s="23">
        <v>17</v>
      </c>
      <c r="B57" s="23" t="s">
        <v>265</v>
      </c>
      <c r="C57" s="23" t="s">
        <v>36</v>
      </c>
      <c r="D57" s="23" t="s">
        <v>205</v>
      </c>
      <c r="E57" s="25" t="s">
        <v>266</v>
      </c>
      <c r="F57" s="23" t="s">
        <v>267</v>
      </c>
      <c r="G57" s="35">
        <v>18000</v>
      </c>
      <c r="H57" s="28">
        <v>8000</v>
      </c>
      <c r="I57" s="25" t="s">
        <v>242</v>
      </c>
      <c r="J57" s="23" t="s">
        <v>87</v>
      </c>
      <c r="K57" s="23" t="s">
        <v>225</v>
      </c>
      <c r="L57" s="23" t="s">
        <v>233</v>
      </c>
      <c r="M57" s="23" t="s">
        <v>42</v>
      </c>
      <c r="N57" s="23"/>
    </row>
    <row r="58" s="1" customFormat="1" ht="70" customHeight="1" spans="1:14">
      <c r="A58" s="23">
        <v>18</v>
      </c>
      <c r="B58" s="23" t="s">
        <v>268</v>
      </c>
      <c r="C58" s="23" t="s">
        <v>36</v>
      </c>
      <c r="D58" s="23" t="s">
        <v>205</v>
      </c>
      <c r="E58" s="25" t="s">
        <v>269</v>
      </c>
      <c r="F58" s="23" t="s">
        <v>267</v>
      </c>
      <c r="G58" s="35">
        <v>25000</v>
      </c>
      <c r="H58" s="28">
        <v>8000</v>
      </c>
      <c r="I58" s="25" t="s">
        <v>242</v>
      </c>
      <c r="J58" s="23" t="s">
        <v>87</v>
      </c>
      <c r="K58" s="23" t="s">
        <v>225</v>
      </c>
      <c r="L58" s="23" t="s">
        <v>233</v>
      </c>
      <c r="M58" s="23" t="s">
        <v>42</v>
      </c>
      <c r="N58" s="23"/>
    </row>
    <row r="59" s="1" customFormat="1" ht="103" customHeight="1" spans="1:14">
      <c r="A59" s="23">
        <v>19</v>
      </c>
      <c r="B59" s="23" t="s">
        <v>270</v>
      </c>
      <c r="C59" s="23" t="s">
        <v>36</v>
      </c>
      <c r="D59" s="23" t="s">
        <v>205</v>
      </c>
      <c r="E59" s="25" t="s">
        <v>271</v>
      </c>
      <c r="F59" s="23">
        <v>2026</v>
      </c>
      <c r="G59" s="35">
        <v>19514.75</v>
      </c>
      <c r="H59" s="28">
        <v>19515</v>
      </c>
      <c r="I59" s="36" t="s">
        <v>272</v>
      </c>
      <c r="J59" s="37" t="s">
        <v>56</v>
      </c>
      <c r="K59" s="23" t="s">
        <v>246</v>
      </c>
      <c r="L59" s="37" t="s">
        <v>49</v>
      </c>
      <c r="M59" s="23" t="s">
        <v>50</v>
      </c>
      <c r="N59" s="23"/>
    </row>
    <row r="60" s="1" customFormat="1" ht="90" customHeight="1" spans="1:14">
      <c r="A60" s="23">
        <v>20</v>
      </c>
      <c r="B60" s="23" t="s">
        <v>273</v>
      </c>
      <c r="C60" s="23" t="s">
        <v>36</v>
      </c>
      <c r="D60" s="23" t="s">
        <v>205</v>
      </c>
      <c r="E60" s="25" t="s">
        <v>274</v>
      </c>
      <c r="F60" s="23" t="s">
        <v>267</v>
      </c>
      <c r="G60" s="35">
        <v>21000</v>
      </c>
      <c r="H60" s="35">
        <v>18000</v>
      </c>
      <c r="I60" s="25" t="s">
        <v>275</v>
      </c>
      <c r="J60" s="23" t="s">
        <v>87</v>
      </c>
      <c r="K60" s="23" t="s">
        <v>225</v>
      </c>
      <c r="L60" s="23" t="s">
        <v>233</v>
      </c>
      <c r="M60" s="23" t="s">
        <v>42</v>
      </c>
      <c r="N60" s="23"/>
    </row>
    <row r="61" s="1" customFormat="1" customHeight="1" spans="1:14">
      <c r="A61" s="23"/>
      <c r="B61" s="23" t="s">
        <v>276</v>
      </c>
      <c r="C61" s="23"/>
      <c r="D61" s="23">
        <f>COUNTA(D62:D85)</f>
        <v>24</v>
      </c>
      <c r="E61" s="25"/>
      <c r="F61" s="23"/>
      <c r="G61" s="28">
        <f>SUM(G62:G85)</f>
        <v>729881</v>
      </c>
      <c r="H61" s="28">
        <f>SUM(H62:H85)</f>
        <v>333943</v>
      </c>
      <c r="I61" s="27"/>
      <c r="J61" s="23"/>
      <c r="K61" s="23"/>
      <c r="L61" s="23"/>
      <c r="M61" s="23"/>
      <c r="N61" s="23"/>
    </row>
    <row r="62" s="1" customFormat="1" ht="79" customHeight="1" spans="1:14">
      <c r="A62" s="23">
        <v>1</v>
      </c>
      <c r="B62" s="23" t="s">
        <v>277</v>
      </c>
      <c r="C62" s="23" t="s">
        <v>19</v>
      </c>
      <c r="D62" s="23" t="s">
        <v>278</v>
      </c>
      <c r="E62" s="25" t="s">
        <v>279</v>
      </c>
      <c r="F62" s="28" t="s">
        <v>260</v>
      </c>
      <c r="G62" s="28">
        <v>73780</v>
      </c>
      <c r="H62" s="28">
        <v>20000</v>
      </c>
      <c r="I62" s="25" t="s">
        <v>280</v>
      </c>
      <c r="J62" s="23" t="s">
        <v>149</v>
      </c>
      <c r="K62" s="23" t="s">
        <v>281</v>
      </c>
      <c r="L62" s="23" t="s">
        <v>108</v>
      </c>
      <c r="M62" s="23" t="s">
        <v>27</v>
      </c>
      <c r="N62" s="23"/>
    </row>
    <row r="63" s="1" customFormat="1" ht="67" customHeight="1" spans="1:14">
      <c r="A63" s="23">
        <v>2</v>
      </c>
      <c r="B63" s="23" t="s">
        <v>282</v>
      </c>
      <c r="C63" s="23" t="s">
        <v>19</v>
      </c>
      <c r="D63" s="23" t="s">
        <v>278</v>
      </c>
      <c r="E63" s="25" t="s">
        <v>283</v>
      </c>
      <c r="F63" s="23" t="s">
        <v>284</v>
      </c>
      <c r="G63" s="28">
        <v>50000</v>
      </c>
      <c r="H63" s="28">
        <v>12000</v>
      </c>
      <c r="I63" s="27" t="s">
        <v>285</v>
      </c>
      <c r="J63" s="23" t="s">
        <v>106</v>
      </c>
      <c r="K63" s="23" t="s">
        <v>286</v>
      </c>
      <c r="L63" s="23" t="s">
        <v>108</v>
      </c>
      <c r="M63" s="23" t="s">
        <v>42</v>
      </c>
      <c r="N63" s="23"/>
    </row>
    <row r="64" s="1" customFormat="1" ht="74" customHeight="1" spans="1:14">
      <c r="A64" s="23">
        <v>3</v>
      </c>
      <c r="B64" s="23" t="s">
        <v>287</v>
      </c>
      <c r="C64" s="23" t="s">
        <v>19</v>
      </c>
      <c r="D64" s="23" t="s">
        <v>278</v>
      </c>
      <c r="E64" s="25" t="s">
        <v>288</v>
      </c>
      <c r="F64" s="23" t="s">
        <v>289</v>
      </c>
      <c r="G64" s="28">
        <v>50000</v>
      </c>
      <c r="H64" s="28">
        <v>15000</v>
      </c>
      <c r="I64" s="27" t="s">
        <v>290</v>
      </c>
      <c r="J64" s="23" t="s">
        <v>56</v>
      </c>
      <c r="K64" s="23" t="s">
        <v>291</v>
      </c>
      <c r="L64" s="23" t="s">
        <v>49</v>
      </c>
      <c r="M64" s="23" t="s">
        <v>34</v>
      </c>
      <c r="N64" s="23"/>
    </row>
    <row r="65" s="1" customFormat="1" ht="104" customHeight="1" spans="1:14">
      <c r="A65" s="23">
        <v>4</v>
      </c>
      <c r="B65" s="23" t="s">
        <v>292</v>
      </c>
      <c r="C65" s="23" t="s">
        <v>19</v>
      </c>
      <c r="D65" s="32" t="s">
        <v>278</v>
      </c>
      <c r="E65" s="25" t="s">
        <v>293</v>
      </c>
      <c r="F65" s="23" t="s">
        <v>219</v>
      </c>
      <c r="G65" s="28">
        <v>75758</v>
      </c>
      <c r="H65" s="28">
        <v>15000</v>
      </c>
      <c r="I65" s="27" t="s">
        <v>294</v>
      </c>
      <c r="J65" s="23" t="s">
        <v>87</v>
      </c>
      <c r="K65" s="23" t="s">
        <v>295</v>
      </c>
      <c r="L65" s="23" t="s">
        <v>233</v>
      </c>
      <c r="M65" s="23" t="s">
        <v>42</v>
      </c>
      <c r="N65" s="23"/>
    </row>
    <row r="66" s="1" customFormat="1" ht="107" customHeight="1" spans="1:14">
      <c r="A66" s="23">
        <v>5</v>
      </c>
      <c r="B66" s="23" t="s">
        <v>296</v>
      </c>
      <c r="C66" s="23" t="s">
        <v>19</v>
      </c>
      <c r="D66" s="23" t="s">
        <v>278</v>
      </c>
      <c r="E66" s="30" t="s">
        <v>297</v>
      </c>
      <c r="F66" s="23" t="s">
        <v>68</v>
      </c>
      <c r="G66" s="28">
        <v>10000</v>
      </c>
      <c r="H66" s="28">
        <v>5000</v>
      </c>
      <c r="I66" s="25" t="s">
        <v>298</v>
      </c>
      <c r="J66" s="23" t="s">
        <v>70</v>
      </c>
      <c r="K66" s="23" t="s">
        <v>299</v>
      </c>
      <c r="L66" s="23" t="s">
        <v>49</v>
      </c>
      <c r="M66" s="23" t="s">
        <v>50</v>
      </c>
      <c r="N66" s="23"/>
    </row>
    <row r="67" s="1" customFormat="1" ht="157" customHeight="1" spans="1:14">
      <c r="A67" s="23">
        <v>6</v>
      </c>
      <c r="B67" s="23" t="s">
        <v>300</v>
      </c>
      <c r="C67" s="23" t="s">
        <v>19</v>
      </c>
      <c r="D67" s="23" t="s">
        <v>278</v>
      </c>
      <c r="E67" s="30" t="s">
        <v>301</v>
      </c>
      <c r="F67" s="23" t="s">
        <v>260</v>
      </c>
      <c r="G67" s="28">
        <v>80000</v>
      </c>
      <c r="H67" s="28">
        <v>18200</v>
      </c>
      <c r="I67" s="25" t="s">
        <v>302</v>
      </c>
      <c r="J67" s="23" t="s">
        <v>303</v>
      </c>
      <c r="K67" s="23" t="s">
        <v>295</v>
      </c>
      <c r="L67" s="23" t="s">
        <v>233</v>
      </c>
      <c r="M67" s="23" t="s">
        <v>50</v>
      </c>
      <c r="N67" s="23"/>
    </row>
    <row r="68" s="1" customFormat="1" ht="165" customHeight="1" spans="1:14">
      <c r="A68" s="23">
        <v>7</v>
      </c>
      <c r="B68" s="23" t="s">
        <v>304</v>
      </c>
      <c r="C68" s="23" t="s">
        <v>19</v>
      </c>
      <c r="D68" s="23" t="s">
        <v>278</v>
      </c>
      <c r="E68" s="25" t="s">
        <v>305</v>
      </c>
      <c r="F68" s="23" t="s">
        <v>60</v>
      </c>
      <c r="G68" s="28">
        <v>70000</v>
      </c>
      <c r="H68" s="28">
        <v>20000</v>
      </c>
      <c r="I68" s="25" t="s">
        <v>306</v>
      </c>
      <c r="J68" s="23" t="s">
        <v>87</v>
      </c>
      <c r="K68" s="23" t="s">
        <v>295</v>
      </c>
      <c r="L68" s="23" t="s">
        <v>233</v>
      </c>
      <c r="M68" s="23" t="s">
        <v>27</v>
      </c>
      <c r="N68" s="23"/>
    </row>
    <row r="69" s="1" customFormat="1" ht="142" customHeight="1" spans="1:14">
      <c r="A69" s="23">
        <v>8</v>
      </c>
      <c r="B69" s="23" t="s">
        <v>307</v>
      </c>
      <c r="C69" s="23" t="s">
        <v>19</v>
      </c>
      <c r="D69" s="23" t="s">
        <v>278</v>
      </c>
      <c r="E69" s="25" t="s">
        <v>308</v>
      </c>
      <c r="F69" s="23" t="s">
        <v>92</v>
      </c>
      <c r="G69" s="28">
        <v>20800</v>
      </c>
      <c r="H69" s="28">
        <v>14800</v>
      </c>
      <c r="I69" s="25" t="s">
        <v>309</v>
      </c>
      <c r="J69" s="23" t="s">
        <v>310</v>
      </c>
      <c r="K69" s="23" t="s">
        <v>311</v>
      </c>
      <c r="L69" s="23" t="s">
        <v>64</v>
      </c>
      <c r="M69" s="23" t="s">
        <v>50</v>
      </c>
      <c r="N69" s="23"/>
    </row>
    <row r="70" s="1" customFormat="1" ht="106" customHeight="1" spans="1:14">
      <c r="A70" s="23">
        <v>9</v>
      </c>
      <c r="B70" s="23" t="s">
        <v>312</v>
      </c>
      <c r="C70" s="23" t="s">
        <v>313</v>
      </c>
      <c r="D70" s="23" t="s">
        <v>278</v>
      </c>
      <c r="E70" s="25" t="s">
        <v>314</v>
      </c>
      <c r="F70" s="23" t="s">
        <v>92</v>
      </c>
      <c r="G70" s="28">
        <v>4326</v>
      </c>
      <c r="H70" s="28">
        <v>2926</v>
      </c>
      <c r="I70" s="29" t="s">
        <v>315</v>
      </c>
      <c r="J70" s="23" t="s">
        <v>229</v>
      </c>
      <c r="K70" s="23" t="s">
        <v>311</v>
      </c>
      <c r="L70" s="23" t="s">
        <v>72</v>
      </c>
      <c r="M70" s="23" t="s">
        <v>42</v>
      </c>
      <c r="N70" s="23"/>
    </row>
    <row r="71" s="1" customFormat="1" ht="90" customHeight="1" spans="1:14">
      <c r="A71" s="23">
        <v>10</v>
      </c>
      <c r="B71" s="23" t="s">
        <v>316</v>
      </c>
      <c r="C71" s="23" t="s">
        <v>313</v>
      </c>
      <c r="D71" s="23" t="s">
        <v>278</v>
      </c>
      <c r="E71" s="25" t="s">
        <v>317</v>
      </c>
      <c r="F71" s="23" t="s">
        <v>260</v>
      </c>
      <c r="G71" s="28">
        <v>18700</v>
      </c>
      <c r="H71" s="31">
        <v>10000</v>
      </c>
      <c r="I71" s="27" t="s">
        <v>318</v>
      </c>
      <c r="J71" s="23" t="s">
        <v>229</v>
      </c>
      <c r="K71" s="23" t="s">
        <v>295</v>
      </c>
      <c r="L71" s="23" t="s">
        <v>49</v>
      </c>
      <c r="M71" s="23" t="s">
        <v>50</v>
      </c>
      <c r="N71" s="23"/>
    </row>
    <row r="72" s="1" customFormat="1" ht="106" customHeight="1" spans="1:14">
      <c r="A72" s="23">
        <v>11</v>
      </c>
      <c r="B72" s="23" t="s">
        <v>319</v>
      </c>
      <c r="C72" s="23" t="s">
        <v>313</v>
      </c>
      <c r="D72" s="23" t="s">
        <v>278</v>
      </c>
      <c r="E72" s="25" t="s">
        <v>320</v>
      </c>
      <c r="F72" s="23" t="s">
        <v>85</v>
      </c>
      <c r="G72" s="28">
        <v>20000</v>
      </c>
      <c r="H72" s="31">
        <v>8500</v>
      </c>
      <c r="I72" s="27" t="s">
        <v>318</v>
      </c>
      <c r="J72" s="23" t="s">
        <v>229</v>
      </c>
      <c r="K72" s="23" t="s">
        <v>295</v>
      </c>
      <c r="L72" s="23" t="s">
        <v>49</v>
      </c>
      <c r="M72" s="23" t="s">
        <v>50</v>
      </c>
      <c r="N72" s="23"/>
    </row>
    <row r="73" s="1" customFormat="1" ht="75" customHeight="1" spans="1:14">
      <c r="A73" s="23">
        <v>12</v>
      </c>
      <c r="B73" s="23" t="s">
        <v>321</v>
      </c>
      <c r="C73" s="23" t="s">
        <v>36</v>
      </c>
      <c r="D73" s="23" t="s">
        <v>278</v>
      </c>
      <c r="E73" s="25" t="s">
        <v>322</v>
      </c>
      <c r="F73" s="23" t="s">
        <v>92</v>
      </c>
      <c r="G73" s="28">
        <v>14000</v>
      </c>
      <c r="H73" s="31">
        <v>14000</v>
      </c>
      <c r="I73" s="27" t="s">
        <v>323</v>
      </c>
      <c r="J73" s="23" t="s">
        <v>87</v>
      </c>
      <c r="K73" s="23" t="s">
        <v>295</v>
      </c>
      <c r="L73" s="23" t="s">
        <v>233</v>
      </c>
      <c r="M73" s="23" t="s">
        <v>42</v>
      </c>
      <c r="N73" s="23"/>
    </row>
    <row r="74" s="1" customFormat="1" ht="100" customHeight="1" spans="1:14">
      <c r="A74" s="23">
        <v>13</v>
      </c>
      <c r="B74" s="23" t="s">
        <v>324</v>
      </c>
      <c r="C74" s="23" t="s">
        <v>36</v>
      </c>
      <c r="D74" s="23" t="s">
        <v>278</v>
      </c>
      <c r="E74" s="25" t="s">
        <v>325</v>
      </c>
      <c r="F74" s="23">
        <v>2026</v>
      </c>
      <c r="G74" s="28">
        <v>20000</v>
      </c>
      <c r="H74" s="31">
        <v>16000</v>
      </c>
      <c r="I74" s="27" t="s">
        <v>326</v>
      </c>
      <c r="J74" s="23" t="s">
        <v>87</v>
      </c>
      <c r="K74" s="23" t="s">
        <v>295</v>
      </c>
      <c r="L74" s="23" t="s">
        <v>233</v>
      </c>
      <c r="M74" s="23" t="s">
        <v>42</v>
      </c>
      <c r="N74" s="23"/>
    </row>
    <row r="75" s="1" customFormat="1" ht="74" customHeight="1" spans="1:14">
      <c r="A75" s="23">
        <v>14</v>
      </c>
      <c r="B75" s="23" t="s">
        <v>327</v>
      </c>
      <c r="C75" s="23" t="s">
        <v>36</v>
      </c>
      <c r="D75" s="23" t="s">
        <v>278</v>
      </c>
      <c r="E75" s="25" t="s">
        <v>328</v>
      </c>
      <c r="F75" s="23">
        <v>2026</v>
      </c>
      <c r="G75" s="28">
        <v>20000</v>
      </c>
      <c r="H75" s="31">
        <v>20000</v>
      </c>
      <c r="I75" s="27" t="s">
        <v>329</v>
      </c>
      <c r="J75" s="23" t="s">
        <v>87</v>
      </c>
      <c r="K75" s="23" t="s">
        <v>295</v>
      </c>
      <c r="L75" s="23" t="s">
        <v>233</v>
      </c>
      <c r="M75" s="23" t="s">
        <v>42</v>
      </c>
      <c r="N75" s="23"/>
    </row>
    <row r="76" s="1" customFormat="1" ht="71" customHeight="1" spans="1:14">
      <c r="A76" s="23">
        <v>15</v>
      </c>
      <c r="B76" s="23" t="s">
        <v>330</v>
      </c>
      <c r="C76" s="23" t="s">
        <v>36</v>
      </c>
      <c r="D76" s="23" t="s">
        <v>278</v>
      </c>
      <c r="E76" s="25" t="s">
        <v>331</v>
      </c>
      <c r="F76" s="23">
        <v>2026</v>
      </c>
      <c r="G76" s="28">
        <v>25000</v>
      </c>
      <c r="H76" s="31">
        <v>25000</v>
      </c>
      <c r="I76" s="27" t="s">
        <v>326</v>
      </c>
      <c r="J76" s="23" t="s">
        <v>87</v>
      </c>
      <c r="K76" s="23" t="s">
        <v>295</v>
      </c>
      <c r="L76" s="23" t="s">
        <v>233</v>
      </c>
      <c r="M76" s="23" t="s">
        <v>42</v>
      </c>
      <c r="N76" s="23"/>
    </row>
    <row r="77" s="1" customFormat="1" ht="117" customHeight="1" spans="1:14">
      <c r="A77" s="23">
        <v>16</v>
      </c>
      <c r="B77" s="23" t="s">
        <v>332</v>
      </c>
      <c r="C77" s="23" t="s">
        <v>36</v>
      </c>
      <c r="D77" s="23" t="s">
        <v>278</v>
      </c>
      <c r="E77" s="25" t="s">
        <v>333</v>
      </c>
      <c r="F77" s="23" t="s">
        <v>45</v>
      </c>
      <c r="G77" s="28">
        <v>5000</v>
      </c>
      <c r="H77" s="31">
        <v>3000</v>
      </c>
      <c r="I77" s="27" t="s">
        <v>334</v>
      </c>
      <c r="J77" s="23" t="s">
        <v>56</v>
      </c>
      <c r="K77" s="23" t="s">
        <v>299</v>
      </c>
      <c r="L77" s="23" t="s">
        <v>26</v>
      </c>
      <c r="M77" s="23" t="s">
        <v>42</v>
      </c>
      <c r="N77" s="23"/>
    </row>
    <row r="78" s="1" customFormat="1" ht="82" customHeight="1" spans="1:14">
      <c r="A78" s="23">
        <v>17</v>
      </c>
      <c r="B78" s="23" t="s">
        <v>335</v>
      </c>
      <c r="C78" s="23" t="s">
        <v>36</v>
      </c>
      <c r="D78" s="23" t="s">
        <v>278</v>
      </c>
      <c r="E78" s="25" t="s">
        <v>336</v>
      </c>
      <c r="F78" s="23" t="s">
        <v>85</v>
      </c>
      <c r="G78" s="28">
        <v>29000</v>
      </c>
      <c r="H78" s="31">
        <v>10000</v>
      </c>
      <c r="I78" s="27" t="s">
        <v>337</v>
      </c>
      <c r="J78" s="23" t="s">
        <v>338</v>
      </c>
      <c r="K78" s="23" t="s">
        <v>295</v>
      </c>
      <c r="L78" s="23" t="s">
        <v>233</v>
      </c>
      <c r="M78" s="23" t="s">
        <v>42</v>
      </c>
      <c r="N78" s="23"/>
    </row>
    <row r="79" s="1" customFormat="1" ht="72" customHeight="1" spans="1:14">
      <c r="A79" s="23">
        <v>18</v>
      </c>
      <c r="B79" s="23" t="s">
        <v>339</v>
      </c>
      <c r="C79" s="23" t="s">
        <v>36</v>
      </c>
      <c r="D79" s="23" t="s">
        <v>278</v>
      </c>
      <c r="E79" s="25" t="s">
        <v>340</v>
      </c>
      <c r="F79" s="23">
        <v>2026</v>
      </c>
      <c r="G79" s="28">
        <v>5000</v>
      </c>
      <c r="H79" s="31">
        <v>5000</v>
      </c>
      <c r="I79" s="27" t="s">
        <v>341</v>
      </c>
      <c r="J79" s="23" t="s">
        <v>229</v>
      </c>
      <c r="K79" s="23" t="s">
        <v>295</v>
      </c>
      <c r="L79" s="23" t="s">
        <v>72</v>
      </c>
      <c r="M79" s="23" t="s">
        <v>42</v>
      </c>
      <c r="N79" s="23"/>
    </row>
    <row r="80" s="1" customFormat="1" ht="93" customHeight="1" spans="1:14">
      <c r="A80" s="23">
        <v>19</v>
      </c>
      <c r="B80" s="23" t="s">
        <v>342</v>
      </c>
      <c r="C80" s="23" t="s">
        <v>36</v>
      </c>
      <c r="D80" s="23" t="s">
        <v>278</v>
      </c>
      <c r="E80" s="25" t="s">
        <v>343</v>
      </c>
      <c r="F80" s="23">
        <v>2026</v>
      </c>
      <c r="G80" s="28">
        <v>23000</v>
      </c>
      <c r="H80" s="31">
        <v>20000</v>
      </c>
      <c r="I80" s="27" t="s">
        <v>344</v>
      </c>
      <c r="J80" s="23" t="s">
        <v>87</v>
      </c>
      <c r="K80" s="23" t="s">
        <v>295</v>
      </c>
      <c r="L80" s="23" t="s">
        <v>233</v>
      </c>
      <c r="M80" s="23" t="s">
        <v>42</v>
      </c>
      <c r="N80" s="23"/>
    </row>
    <row r="81" s="1" customFormat="1" ht="77" customHeight="1" spans="1:14">
      <c r="A81" s="23">
        <v>20</v>
      </c>
      <c r="B81" s="23" t="s">
        <v>345</v>
      </c>
      <c r="C81" s="23" t="s">
        <v>36</v>
      </c>
      <c r="D81" s="23" t="s">
        <v>278</v>
      </c>
      <c r="E81" s="25" t="s">
        <v>346</v>
      </c>
      <c r="F81" s="23">
        <v>2026</v>
      </c>
      <c r="G81" s="28">
        <v>12000</v>
      </c>
      <c r="H81" s="31">
        <v>12000</v>
      </c>
      <c r="I81" s="27" t="s">
        <v>344</v>
      </c>
      <c r="J81" s="23" t="s">
        <v>87</v>
      </c>
      <c r="K81" s="23" t="s">
        <v>295</v>
      </c>
      <c r="L81" s="23" t="s">
        <v>233</v>
      </c>
      <c r="M81" s="23" t="s">
        <v>42</v>
      </c>
      <c r="N81" s="23"/>
    </row>
    <row r="82" s="1" customFormat="1" ht="106" customHeight="1" spans="1:14">
      <c r="A82" s="23">
        <v>21</v>
      </c>
      <c r="B82" s="23" t="s">
        <v>347</v>
      </c>
      <c r="C82" s="23" t="s">
        <v>36</v>
      </c>
      <c r="D82" s="23" t="s">
        <v>278</v>
      </c>
      <c r="E82" s="25" t="s">
        <v>348</v>
      </c>
      <c r="F82" s="23">
        <v>2026</v>
      </c>
      <c r="G82" s="28">
        <v>15000</v>
      </c>
      <c r="H82" s="31">
        <v>15000</v>
      </c>
      <c r="I82" s="27" t="s">
        <v>344</v>
      </c>
      <c r="J82" s="23" t="s">
        <v>87</v>
      </c>
      <c r="K82" s="23" t="s">
        <v>295</v>
      </c>
      <c r="L82" s="23" t="s">
        <v>233</v>
      </c>
      <c r="M82" s="23" t="s">
        <v>42</v>
      </c>
      <c r="N82" s="23"/>
    </row>
    <row r="83" s="1" customFormat="1" ht="106" customHeight="1" spans="1:14">
      <c r="A83" s="23">
        <v>22</v>
      </c>
      <c r="B83" s="23" t="s">
        <v>349</v>
      </c>
      <c r="C83" s="23" t="s">
        <v>36</v>
      </c>
      <c r="D83" s="23" t="s">
        <v>278</v>
      </c>
      <c r="E83" s="25" t="s">
        <v>350</v>
      </c>
      <c r="F83" s="23" t="s">
        <v>45</v>
      </c>
      <c r="G83" s="31">
        <v>66000</v>
      </c>
      <c r="H83" s="28">
        <v>30000</v>
      </c>
      <c r="I83" s="25" t="s">
        <v>351</v>
      </c>
      <c r="J83" s="23" t="s">
        <v>87</v>
      </c>
      <c r="K83" s="23" t="s">
        <v>295</v>
      </c>
      <c r="L83" s="23" t="s">
        <v>233</v>
      </c>
      <c r="M83" s="23" t="s">
        <v>27</v>
      </c>
      <c r="N83" s="23"/>
    </row>
    <row r="84" s="1" customFormat="1" ht="90" customHeight="1" spans="1:14">
      <c r="A84" s="23">
        <v>23</v>
      </c>
      <c r="B84" s="23" t="s">
        <v>352</v>
      </c>
      <c r="C84" s="23" t="s">
        <v>36</v>
      </c>
      <c r="D84" s="23" t="s">
        <v>278</v>
      </c>
      <c r="E84" s="30" t="s">
        <v>353</v>
      </c>
      <c r="F84" s="23" t="s">
        <v>92</v>
      </c>
      <c r="G84" s="28">
        <v>2517</v>
      </c>
      <c r="H84" s="28">
        <v>2517</v>
      </c>
      <c r="I84" s="25" t="s">
        <v>354</v>
      </c>
      <c r="J84" s="23" t="s">
        <v>56</v>
      </c>
      <c r="K84" s="23" t="s">
        <v>311</v>
      </c>
      <c r="L84" s="23" t="s">
        <v>108</v>
      </c>
      <c r="M84" s="23" t="s">
        <v>42</v>
      </c>
      <c r="N84" s="23"/>
    </row>
    <row r="85" s="1" customFormat="1" ht="80" customHeight="1" spans="1:14">
      <c r="A85" s="23">
        <v>24</v>
      </c>
      <c r="B85" s="23" t="s">
        <v>355</v>
      </c>
      <c r="C85" s="23" t="s">
        <v>36</v>
      </c>
      <c r="D85" s="23" t="s">
        <v>278</v>
      </c>
      <c r="E85" s="25" t="s">
        <v>356</v>
      </c>
      <c r="F85" s="23">
        <v>2026</v>
      </c>
      <c r="G85" s="28">
        <v>20000</v>
      </c>
      <c r="H85" s="31">
        <v>20000</v>
      </c>
      <c r="I85" s="27" t="s">
        <v>344</v>
      </c>
      <c r="J85" s="23" t="s">
        <v>87</v>
      </c>
      <c r="K85" s="23" t="s">
        <v>295</v>
      </c>
      <c r="L85" s="23" t="s">
        <v>233</v>
      </c>
      <c r="M85" s="23" t="s">
        <v>42</v>
      </c>
      <c r="N85" s="23"/>
    </row>
    <row r="86" s="1" customFormat="1" customHeight="1" spans="1:14">
      <c r="A86" s="23"/>
      <c r="B86" s="23" t="s">
        <v>357</v>
      </c>
      <c r="C86" s="23"/>
      <c r="D86" s="23">
        <f>COUNTA(D87:D118)</f>
        <v>32</v>
      </c>
      <c r="E86" s="25"/>
      <c r="F86" s="23"/>
      <c r="G86" s="31">
        <f>SUM(G87:G118)</f>
        <v>2106203.55</v>
      </c>
      <c r="H86" s="31">
        <f>SUM(H87:H118)</f>
        <v>710762</v>
      </c>
      <c r="I86" s="39"/>
      <c r="J86" s="34"/>
      <c r="K86" s="23"/>
      <c r="L86" s="23"/>
      <c r="M86" s="23"/>
      <c r="N86" s="23"/>
    </row>
    <row r="87" s="1" customFormat="1" ht="113" customHeight="1" spans="1:14">
      <c r="A87" s="23">
        <v>1</v>
      </c>
      <c r="B87" s="23" t="s">
        <v>358</v>
      </c>
      <c r="C87" s="23" t="s">
        <v>19</v>
      </c>
      <c r="D87" s="23" t="s">
        <v>359</v>
      </c>
      <c r="E87" s="27" t="s">
        <v>360</v>
      </c>
      <c r="F87" s="23" t="s">
        <v>284</v>
      </c>
      <c r="G87" s="28">
        <v>112354</v>
      </c>
      <c r="H87" s="28">
        <v>30000</v>
      </c>
      <c r="I87" s="25" t="s">
        <v>361</v>
      </c>
      <c r="J87" s="23" t="s">
        <v>143</v>
      </c>
      <c r="K87" s="23" t="s">
        <v>362</v>
      </c>
      <c r="L87" s="23" t="s">
        <v>108</v>
      </c>
      <c r="M87" s="23" t="s">
        <v>50</v>
      </c>
      <c r="N87" s="23"/>
    </row>
    <row r="88" s="1" customFormat="1" ht="110" customHeight="1" spans="1:14">
      <c r="A88" s="23">
        <v>2</v>
      </c>
      <c r="B88" s="23" t="s">
        <v>363</v>
      </c>
      <c r="C88" s="23" t="s">
        <v>19</v>
      </c>
      <c r="D88" s="23" t="s">
        <v>359</v>
      </c>
      <c r="E88" s="25" t="s">
        <v>364</v>
      </c>
      <c r="F88" s="23" t="s">
        <v>260</v>
      </c>
      <c r="G88" s="28">
        <v>143238</v>
      </c>
      <c r="H88" s="28">
        <v>75000</v>
      </c>
      <c r="I88" s="25" t="s">
        <v>365</v>
      </c>
      <c r="J88" s="23" t="s">
        <v>229</v>
      </c>
      <c r="K88" s="23" t="s">
        <v>366</v>
      </c>
      <c r="L88" s="23" t="s">
        <v>72</v>
      </c>
      <c r="M88" s="23" t="s">
        <v>27</v>
      </c>
      <c r="N88" s="23"/>
    </row>
    <row r="89" s="1" customFormat="1" ht="102" customHeight="1" spans="1:14">
      <c r="A89" s="23">
        <v>3</v>
      </c>
      <c r="B89" s="23" t="s">
        <v>367</v>
      </c>
      <c r="C89" s="23" t="s">
        <v>19</v>
      </c>
      <c r="D89" s="23" t="s">
        <v>359</v>
      </c>
      <c r="E89" s="25" t="s">
        <v>368</v>
      </c>
      <c r="F89" s="23" t="s">
        <v>369</v>
      </c>
      <c r="G89" s="28">
        <v>300000</v>
      </c>
      <c r="H89" s="28">
        <v>50000</v>
      </c>
      <c r="I89" s="27" t="s">
        <v>370</v>
      </c>
      <c r="J89" s="23" t="s">
        <v>70</v>
      </c>
      <c r="K89" s="23" t="s">
        <v>371</v>
      </c>
      <c r="L89" s="23" t="s">
        <v>49</v>
      </c>
      <c r="M89" s="23" t="s">
        <v>42</v>
      </c>
      <c r="N89" s="23"/>
    </row>
    <row r="90" s="1" customFormat="1" ht="113" customHeight="1" spans="1:14">
      <c r="A90" s="23">
        <v>4</v>
      </c>
      <c r="B90" s="23" t="s">
        <v>372</v>
      </c>
      <c r="C90" s="23" t="s">
        <v>19</v>
      </c>
      <c r="D90" s="23" t="s">
        <v>359</v>
      </c>
      <c r="E90" s="25" t="s">
        <v>373</v>
      </c>
      <c r="F90" s="23" t="s">
        <v>374</v>
      </c>
      <c r="G90" s="28">
        <v>300000</v>
      </c>
      <c r="H90" s="28">
        <v>25000</v>
      </c>
      <c r="I90" s="27" t="s">
        <v>375</v>
      </c>
      <c r="J90" s="23" t="s">
        <v>70</v>
      </c>
      <c r="K90" s="23" t="s">
        <v>376</v>
      </c>
      <c r="L90" s="23" t="s">
        <v>49</v>
      </c>
      <c r="M90" s="23" t="s">
        <v>42</v>
      </c>
      <c r="N90" s="23"/>
    </row>
    <row r="91" s="1" customFormat="1" ht="129" customHeight="1" spans="1:14">
      <c r="A91" s="23">
        <v>5</v>
      </c>
      <c r="B91" s="23" t="s">
        <v>377</v>
      </c>
      <c r="C91" s="23" t="s">
        <v>19</v>
      </c>
      <c r="D91" s="23" t="s">
        <v>359</v>
      </c>
      <c r="E91" s="25" t="s">
        <v>378</v>
      </c>
      <c r="F91" s="23" t="s">
        <v>379</v>
      </c>
      <c r="G91" s="28">
        <v>164300</v>
      </c>
      <c r="H91" s="28">
        <v>35000</v>
      </c>
      <c r="I91" s="27" t="s">
        <v>380</v>
      </c>
      <c r="J91" s="23" t="s">
        <v>70</v>
      </c>
      <c r="K91" s="23" t="s">
        <v>371</v>
      </c>
      <c r="L91" s="23" t="s">
        <v>49</v>
      </c>
      <c r="M91" s="23" t="s">
        <v>42</v>
      </c>
      <c r="N91" s="23"/>
    </row>
    <row r="92" s="1" customFormat="1" ht="154" customHeight="1" spans="1:14">
      <c r="A92" s="23">
        <v>6</v>
      </c>
      <c r="B92" s="23" t="s">
        <v>381</v>
      </c>
      <c r="C92" s="23" t="s">
        <v>19</v>
      </c>
      <c r="D92" s="23" t="s">
        <v>359</v>
      </c>
      <c r="E92" s="25" t="s">
        <v>382</v>
      </c>
      <c r="F92" s="23" t="s">
        <v>135</v>
      </c>
      <c r="G92" s="28">
        <v>50000</v>
      </c>
      <c r="H92" s="28">
        <v>20000</v>
      </c>
      <c r="I92" s="27" t="s">
        <v>383</v>
      </c>
      <c r="J92" s="23" t="s">
        <v>229</v>
      </c>
      <c r="K92" s="23" t="s">
        <v>384</v>
      </c>
      <c r="L92" s="23" t="s">
        <v>72</v>
      </c>
      <c r="M92" s="23" t="s">
        <v>50</v>
      </c>
      <c r="N92" s="23"/>
    </row>
    <row r="93" s="1" customFormat="1" ht="126" customHeight="1" spans="1:14">
      <c r="A93" s="23">
        <v>7</v>
      </c>
      <c r="B93" s="23" t="s">
        <v>385</v>
      </c>
      <c r="C93" s="23" t="s">
        <v>19</v>
      </c>
      <c r="D93" s="23" t="s">
        <v>359</v>
      </c>
      <c r="E93" s="25" t="s">
        <v>386</v>
      </c>
      <c r="F93" s="23" t="s">
        <v>135</v>
      </c>
      <c r="G93" s="28">
        <v>50000</v>
      </c>
      <c r="H93" s="28">
        <v>5000</v>
      </c>
      <c r="I93" s="27" t="s">
        <v>387</v>
      </c>
      <c r="J93" s="23" t="s">
        <v>229</v>
      </c>
      <c r="K93" s="23" t="s">
        <v>388</v>
      </c>
      <c r="L93" s="23" t="s">
        <v>72</v>
      </c>
      <c r="M93" s="23" t="s">
        <v>42</v>
      </c>
      <c r="N93" s="23"/>
    </row>
    <row r="94" s="1" customFormat="1" ht="151" customHeight="1" spans="1:14">
      <c r="A94" s="23">
        <v>8</v>
      </c>
      <c r="B94" s="23" t="s">
        <v>389</v>
      </c>
      <c r="C94" s="23" t="s">
        <v>19</v>
      </c>
      <c r="D94" s="23" t="s">
        <v>359</v>
      </c>
      <c r="E94" s="25" t="s">
        <v>390</v>
      </c>
      <c r="F94" s="23" t="s">
        <v>391</v>
      </c>
      <c r="G94" s="28">
        <v>280000</v>
      </c>
      <c r="H94" s="28">
        <v>65000</v>
      </c>
      <c r="I94" s="27" t="s">
        <v>392</v>
      </c>
      <c r="J94" s="23" t="s">
        <v>70</v>
      </c>
      <c r="K94" s="23" t="s">
        <v>376</v>
      </c>
      <c r="L94" s="23" t="s">
        <v>72</v>
      </c>
      <c r="M94" s="23" t="s">
        <v>42</v>
      </c>
      <c r="N94" s="23"/>
    </row>
    <row r="95" s="1" customFormat="1" ht="103" customHeight="1" spans="1:14">
      <c r="A95" s="23">
        <v>9</v>
      </c>
      <c r="B95" s="23" t="s">
        <v>393</v>
      </c>
      <c r="C95" s="23" t="s">
        <v>19</v>
      </c>
      <c r="D95" s="23" t="s">
        <v>359</v>
      </c>
      <c r="E95" s="25" t="s">
        <v>394</v>
      </c>
      <c r="F95" s="23" t="s">
        <v>260</v>
      </c>
      <c r="G95" s="28">
        <v>120000</v>
      </c>
      <c r="H95" s="28">
        <v>60000</v>
      </c>
      <c r="I95" s="27" t="s">
        <v>395</v>
      </c>
      <c r="J95" s="23" t="s">
        <v>70</v>
      </c>
      <c r="K95" s="23" t="s">
        <v>376</v>
      </c>
      <c r="L95" s="23" t="s">
        <v>233</v>
      </c>
      <c r="M95" s="23" t="s">
        <v>50</v>
      </c>
      <c r="N95" s="23"/>
    </row>
    <row r="96" s="1" customFormat="1" ht="90" customHeight="1" spans="1:14">
      <c r="A96" s="23">
        <v>10</v>
      </c>
      <c r="B96" s="23" t="s">
        <v>396</v>
      </c>
      <c r="C96" s="23" t="s">
        <v>19</v>
      </c>
      <c r="D96" s="23" t="s">
        <v>359</v>
      </c>
      <c r="E96" s="25" t="s">
        <v>397</v>
      </c>
      <c r="F96" s="23" t="s">
        <v>60</v>
      </c>
      <c r="G96" s="28">
        <v>25500</v>
      </c>
      <c r="H96" s="28">
        <v>7500</v>
      </c>
      <c r="I96" s="27" t="s">
        <v>398</v>
      </c>
      <c r="J96" s="23" t="s">
        <v>70</v>
      </c>
      <c r="K96" s="23" t="s">
        <v>376</v>
      </c>
      <c r="L96" s="23" t="s">
        <v>233</v>
      </c>
      <c r="M96" s="23" t="s">
        <v>50</v>
      </c>
      <c r="N96" s="23"/>
    </row>
    <row r="97" s="1" customFormat="1" ht="84" customHeight="1" spans="1:14">
      <c r="A97" s="23">
        <v>11</v>
      </c>
      <c r="B97" s="23" t="s">
        <v>399</v>
      </c>
      <c r="C97" s="23" t="s">
        <v>19</v>
      </c>
      <c r="D97" s="23" t="s">
        <v>359</v>
      </c>
      <c r="E97" s="25" t="s">
        <v>400</v>
      </c>
      <c r="F97" s="23" t="s">
        <v>92</v>
      </c>
      <c r="G97" s="28">
        <v>5000</v>
      </c>
      <c r="H97" s="28">
        <v>2500</v>
      </c>
      <c r="I97" s="29" t="s">
        <v>401</v>
      </c>
      <c r="J97" s="23" t="s">
        <v>106</v>
      </c>
      <c r="K97" s="23" t="s">
        <v>402</v>
      </c>
      <c r="L97" s="23" t="s">
        <v>108</v>
      </c>
      <c r="M97" s="23" t="s">
        <v>42</v>
      </c>
      <c r="N97" s="23"/>
    </row>
    <row r="98" s="1" customFormat="1" ht="84" customHeight="1" spans="1:14">
      <c r="A98" s="23">
        <v>12</v>
      </c>
      <c r="B98" s="23" t="s">
        <v>403</v>
      </c>
      <c r="C98" s="23" t="s">
        <v>19</v>
      </c>
      <c r="D98" s="23" t="s">
        <v>359</v>
      </c>
      <c r="E98" s="40" t="s">
        <v>404</v>
      </c>
      <c r="F98" s="23" t="s">
        <v>92</v>
      </c>
      <c r="G98" s="28">
        <v>10000</v>
      </c>
      <c r="H98" s="28">
        <v>2000</v>
      </c>
      <c r="I98" s="27" t="s">
        <v>405</v>
      </c>
      <c r="J98" s="23" t="s">
        <v>56</v>
      </c>
      <c r="K98" s="23" t="s">
        <v>406</v>
      </c>
      <c r="L98" s="23" t="s">
        <v>108</v>
      </c>
      <c r="M98" s="23" t="s">
        <v>42</v>
      </c>
      <c r="N98" s="23"/>
    </row>
    <row r="99" s="1" customFormat="1" ht="91" customHeight="1" spans="1:14">
      <c r="A99" s="23">
        <v>13</v>
      </c>
      <c r="B99" s="23" t="s">
        <v>407</v>
      </c>
      <c r="C99" s="23" t="s">
        <v>19</v>
      </c>
      <c r="D99" s="23" t="s">
        <v>359</v>
      </c>
      <c r="E99" s="25" t="s">
        <v>408</v>
      </c>
      <c r="F99" s="23" t="s">
        <v>45</v>
      </c>
      <c r="G99" s="28">
        <v>120000</v>
      </c>
      <c r="H99" s="28">
        <v>50000</v>
      </c>
      <c r="I99" s="27" t="s">
        <v>409</v>
      </c>
      <c r="J99" s="23" t="s">
        <v>229</v>
      </c>
      <c r="K99" s="23" t="s">
        <v>384</v>
      </c>
      <c r="L99" s="23" t="s">
        <v>72</v>
      </c>
      <c r="M99" s="23" t="s">
        <v>50</v>
      </c>
      <c r="N99" s="23"/>
    </row>
    <row r="100" s="1" customFormat="1" ht="106" customHeight="1" spans="1:14">
      <c r="A100" s="23">
        <v>14</v>
      </c>
      <c r="B100" s="23" t="s">
        <v>410</v>
      </c>
      <c r="C100" s="23" t="s">
        <v>19</v>
      </c>
      <c r="D100" s="23" t="s">
        <v>359</v>
      </c>
      <c r="E100" s="25" t="s">
        <v>411</v>
      </c>
      <c r="F100" s="23" t="s">
        <v>85</v>
      </c>
      <c r="G100" s="28">
        <v>120000</v>
      </c>
      <c r="H100" s="28">
        <v>55000</v>
      </c>
      <c r="I100" s="27" t="s">
        <v>412</v>
      </c>
      <c r="J100" s="23" t="s">
        <v>56</v>
      </c>
      <c r="K100" s="23" t="s">
        <v>384</v>
      </c>
      <c r="L100" s="23" t="s">
        <v>72</v>
      </c>
      <c r="M100" s="23" t="s">
        <v>50</v>
      </c>
      <c r="N100" s="23"/>
    </row>
    <row r="101" s="1" customFormat="1" ht="102" customHeight="1" spans="1:14">
      <c r="A101" s="23">
        <v>15</v>
      </c>
      <c r="B101" s="23" t="s">
        <v>413</v>
      </c>
      <c r="C101" s="23" t="s">
        <v>313</v>
      </c>
      <c r="D101" s="23" t="s">
        <v>359</v>
      </c>
      <c r="E101" s="25" t="s">
        <v>414</v>
      </c>
      <c r="F101" s="23" t="s">
        <v>45</v>
      </c>
      <c r="G101" s="28">
        <v>50000</v>
      </c>
      <c r="H101" s="28">
        <v>25000</v>
      </c>
      <c r="I101" s="27" t="s">
        <v>415</v>
      </c>
      <c r="J101" s="23" t="s">
        <v>70</v>
      </c>
      <c r="K101" s="23" t="s">
        <v>376</v>
      </c>
      <c r="L101" s="23" t="s">
        <v>233</v>
      </c>
      <c r="M101" s="23" t="s">
        <v>42</v>
      </c>
      <c r="N101" s="23"/>
    </row>
    <row r="102" s="1" customFormat="1" ht="76" customHeight="1" spans="1:14">
      <c r="A102" s="23">
        <v>16</v>
      </c>
      <c r="B102" s="23" t="s">
        <v>416</v>
      </c>
      <c r="C102" s="23" t="s">
        <v>313</v>
      </c>
      <c r="D102" s="23" t="s">
        <v>359</v>
      </c>
      <c r="E102" s="25" t="s">
        <v>417</v>
      </c>
      <c r="F102" s="23" t="s">
        <v>92</v>
      </c>
      <c r="G102" s="28">
        <v>12000</v>
      </c>
      <c r="H102" s="28">
        <v>12000</v>
      </c>
      <c r="I102" s="27" t="s">
        <v>418</v>
      </c>
      <c r="J102" s="23" t="s">
        <v>87</v>
      </c>
      <c r="K102" s="23" t="s">
        <v>384</v>
      </c>
      <c r="L102" s="23" t="s">
        <v>233</v>
      </c>
      <c r="M102" s="23" t="s">
        <v>42</v>
      </c>
      <c r="N102" s="23"/>
    </row>
    <row r="103" s="1" customFormat="1" ht="86" customHeight="1" spans="1:14">
      <c r="A103" s="23">
        <v>17</v>
      </c>
      <c r="B103" s="23" t="s">
        <v>419</v>
      </c>
      <c r="C103" s="23" t="s">
        <v>313</v>
      </c>
      <c r="D103" s="23" t="s">
        <v>359</v>
      </c>
      <c r="E103" s="25" t="s">
        <v>420</v>
      </c>
      <c r="F103" s="23" t="s">
        <v>92</v>
      </c>
      <c r="G103" s="28">
        <v>9200</v>
      </c>
      <c r="H103" s="28">
        <v>9200</v>
      </c>
      <c r="I103" s="27" t="s">
        <v>421</v>
      </c>
      <c r="J103" s="23" t="s">
        <v>87</v>
      </c>
      <c r="K103" s="23" t="s">
        <v>384</v>
      </c>
      <c r="L103" s="23" t="s">
        <v>233</v>
      </c>
      <c r="M103" s="23" t="s">
        <v>42</v>
      </c>
      <c r="N103" s="23"/>
    </row>
    <row r="104" s="1" customFormat="1" ht="84" customHeight="1" spans="1:14">
      <c r="A104" s="23">
        <v>18</v>
      </c>
      <c r="B104" s="23" t="s">
        <v>422</v>
      </c>
      <c r="C104" s="23" t="s">
        <v>36</v>
      </c>
      <c r="D104" s="23" t="s">
        <v>359</v>
      </c>
      <c r="E104" s="25" t="s">
        <v>423</v>
      </c>
      <c r="F104" s="23" t="s">
        <v>267</v>
      </c>
      <c r="G104" s="28">
        <v>15000</v>
      </c>
      <c r="H104" s="28">
        <v>14000</v>
      </c>
      <c r="I104" s="29" t="s">
        <v>424</v>
      </c>
      <c r="J104" s="23" t="s">
        <v>56</v>
      </c>
      <c r="K104" s="23" t="s">
        <v>406</v>
      </c>
      <c r="L104" s="23" t="s">
        <v>26</v>
      </c>
      <c r="M104" s="23" t="s">
        <v>50</v>
      </c>
      <c r="N104" s="23"/>
    </row>
    <row r="105" s="1" customFormat="1" ht="84" customHeight="1" spans="1:14">
      <c r="A105" s="23">
        <v>19</v>
      </c>
      <c r="B105" s="23" t="s">
        <v>425</v>
      </c>
      <c r="C105" s="23" t="s">
        <v>36</v>
      </c>
      <c r="D105" s="23" t="s">
        <v>359</v>
      </c>
      <c r="E105" s="25" t="s">
        <v>426</v>
      </c>
      <c r="F105" s="23" t="s">
        <v>85</v>
      </c>
      <c r="G105" s="28">
        <v>70000</v>
      </c>
      <c r="H105" s="28">
        <v>45000</v>
      </c>
      <c r="I105" s="27" t="s">
        <v>427</v>
      </c>
      <c r="J105" s="23" t="s">
        <v>56</v>
      </c>
      <c r="K105" s="23" t="s">
        <v>406</v>
      </c>
      <c r="L105" s="23" t="s">
        <v>49</v>
      </c>
      <c r="M105" s="23" t="s">
        <v>50</v>
      </c>
      <c r="N105" s="23"/>
    </row>
    <row r="106" s="1" customFormat="1" ht="119" customHeight="1" spans="1:14">
      <c r="A106" s="23">
        <v>20</v>
      </c>
      <c r="B106" s="23" t="s">
        <v>428</v>
      </c>
      <c r="C106" s="23" t="s">
        <v>36</v>
      </c>
      <c r="D106" s="23" t="s">
        <v>359</v>
      </c>
      <c r="E106" s="25" t="s">
        <v>429</v>
      </c>
      <c r="F106" s="23">
        <v>2026</v>
      </c>
      <c r="G106" s="28">
        <v>15912.55</v>
      </c>
      <c r="H106" s="28">
        <v>14913</v>
      </c>
      <c r="I106" s="29" t="s">
        <v>430</v>
      </c>
      <c r="J106" s="23" t="s">
        <v>143</v>
      </c>
      <c r="K106" s="23" t="s">
        <v>406</v>
      </c>
      <c r="L106" s="23" t="s">
        <v>108</v>
      </c>
      <c r="M106" s="23" t="s">
        <v>50</v>
      </c>
      <c r="N106" s="23"/>
    </row>
    <row r="107" s="1" customFormat="1" ht="74" customHeight="1" spans="1:14">
      <c r="A107" s="23">
        <v>21</v>
      </c>
      <c r="B107" s="23" t="s">
        <v>431</v>
      </c>
      <c r="C107" s="23" t="s">
        <v>36</v>
      </c>
      <c r="D107" s="23" t="s">
        <v>359</v>
      </c>
      <c r="E107" s="27" t="s">
        <v>432</v>
      </c>
      <c r="F107" s="23" t="s">
        <v>85</v>
      </c>
      <c r="G107" s="28">
        <v>30000</v>
      </c>
      <c r="H107" s="28">
        <v>20000</v>
      </c>
      <c r="I107" s="27" t="s">
        <v>433</v>
      </c>
      <c r="J107" s="23" t="s">
        <v>70</v>
      </c>
      <c r="K107" s="23" t="s">
        <v>376</v>
      </c>
      <c r="L107" s="23" t="s">
        <v>233</v>
      </c>
      <c r="M107" s="23" t="s">
        <v>42</v>
      </c>
      <c r="N107" s="23"/>
    </row>
    <row r="108" s="1" customFormat="1" ht="96" customHeight="1" spans="1:14">
      <c r="A108" s="23">
        <v>22</v>
      </c>
      <c r="B108" s="23" t="s">
        <v>434</v>
      </c>
      <c r="C108" s="23" t="s">
        <v>36</v>
      </c>
      <c r="D108" s="23" t="s">
        <v>359</v>
      </c>
      <c r="E108" s="27" t="s">
        <v>435</v>
      </c>
      <c r="F108" s="23" t="s">
        <v>92</v>
      </c>
      <c r="G108" s="28">
        <v>8200</v>
      </c>
      <c r="H108" s="28">
        <v>8200</v>
      </c>
      <c r="I108" s="27" t="s">
        <v>421</v>
      </c>
      <c r="J108" s="23" t="s">
        <v>70</v>
      </c>
      <c r="K108" s="23" t="s">
        <v>376</v>
      </c>
      <c r="L108" s="23" t="s">
        <v>233</v>
      </c>
      <c r="M108" s="23" t="s">
        <v>42</v>
      </c>
      <c r="N108" s="23"/>
    </row>
    <row r="109" s="1" customFormat="1" ht="76" customHeight="1" spans="1:14">
      <c r="A109" s="23">
        <v>23</v>
      </c>
      <c r="B109" s="23" t="s">
        <v>436</v>
      </c>
      <c r="C109" s="23" t="s">
        <v>36</v>
      </c>
      <c r="D109" s="23" t="s">
        <v>359</v>
      </c>
      <c r="E109" s="27" t="s">
        <v>437</v>
      </c>
      <c r="F109" s="23" t="s">
        <v>267</v>
      </c>
      <c r="G109" s="28">
        <v>20000</v>
      </c>
      <c r="H109" s="28">
        <v>18000</v>
      </c>
      <c r="I109" s="25" t="s">
        <v>438</v>
      </c>
      <c r="J109" s="23" t="s">
        <v>70</v>
      </c>
      <c r="K109" s="23" t="s">
        <v>376</v>
      </c>
      <c r="L109" s="23" t="s">
        <v>233</v>
      </c>
      <c r="M109" s="23" t="s">
        <v>42</v>
      </c>
      <c r="N109" s="23"/>
    </row>
    <row r="110" s="1" customFormat="1" ht="90" customHeight="1" spans="1:14">
      <c r="A110" s="23">
        <v>24</v>
      </c>
      <c r="B110" s="23" t="s">
        <v>439</v>
      </c>
      <c r="C110" s="23" t="s">
        <v>313</v>
      </c>
      <c r="D110" s="23" t="s">
        <v>359</v>
      </c>
      <c r="E110" s="25" t="s">
        <v>440</v>
      </c>
      <c r="F110" s="23">
        <v>2026</v>
      </c>
      <c r="G110" s="28">
        <v>4950</v>
      </c>
      <c r="H110" s="28">
        <v>4950</v>
      </c>
      <c r="I110" s="29" t="s">
        <v>441</v>
      </c>
      <c r="J110" s="23" t="s">
        <v>87</v>
      </c>
      <c r="K110" s="23" t="s">
        <v>384</v>
      </c>
      <c r="L110" s="23" t="s">
        <v>233</v>
      </c>
      <c r="M110" s="23" t="s">
        <v>42</v>
      </c>
      <c r="N110" s="23"/>
    </row>
    <row r="111" s="1" customFormat="1" ht="118" customHeight="1" spans="1:14">
      <c r="A111" s="23">
        <v>25</v>
      </c>
      <c r="B111" s="23" t="s">
        <v>442</v>
      </c>
      <c r="C111" s="23" t="s">
        <v>36</v>
      </c>
      <c r="D111" s="23" t="s">
        <v>359</v>
      </c>
      <c r="E111" s="25" t="s">
        <v>443</v>
      </c>
      <c r="F111" s="23" t="s">
        <v>45</v>
      </c>
      <c r="G111" s="28">
        <v>9000</v>
      </c>
      <c r="H111" s="28">
        <v>5000</v>
      </c>
      <c r="I111" s="29" t="s">
        <v>444</v>
      </c>
      <c r="J111" s="23" t="s">
        <v>445</v>
      </c>
      <c r="K111" s="23" t="s">
        <v>446</v>
      </c>
      <c r="L111" s="23" t="s">
        <v>233</v>
      </c>
      <c r="M111" s="23" t="s">
        <v>42</v>
      </c>
      <c r="N111" s="23"/>
    </row>
    <row r="112" s="1" customFormat="1" ht="100" customHeight="1" spans="1:14">
      <c r="A112" s="23">
        <v>26</v>
      </c>
      <c r="B112" s="23" t="s">
        <v>447</v>
      </c>
      <c r="C112" s="23" t="s">
        <v>36</v>
      </c>
      <c r="D112" s="23" t="s">
        <v>359</v>
      </c>
      <c r="E112" s="25" t="s">
        <v>448</v>
      </c>
      <c r="F112" s="23" t="s">
        <v>92</v>
      </c>
      <c r="G112" s="28">
        <v>4599</v>
      </c>
      <c r="H112" s="28">
        <v>4399</v>
      </c>
      <c r="I112" s="41" t="s">
        <v>449</v>
      </c>
      <c r="J112" s="23" t="s">
        <v>143</v>
      </c>
      <c r="K112" s="23" t="s">
        <v>406</v>
      </c>
      <c r="L112" s="23" t="s">
        <v>108</v>
      </c>
      <c r="M112" s="23" t="s">
        <v>42</v>
      </c>
      <c r="N112" s="23"/>
    </row>
    <row r="113" s="1" customFormat="1" ht="93" customHeight="1" spans="1:14">
      <c r="A113" s="23">
        <v>27</v>
      </c>
      <c r="B113" s="23" t="s">
        <v>450</v>
      </c>
      <c r="C113" s="23" t="s">
        <v>36</v>
      </c>
      <c r="D113" s="23" t="s">
        <v>359</v>
      </c>
      <c r="E113" s="25" t="s">
        <v>451</v>
      </c>
      <c r="F113" s="23">
        <v>2026</v>
      </c>
      <c r="G113" s="28">
        <v>4500</v>
      </c>
      <c r="H113" s="28">
        <v>4500</v>
      </c>
      <c r="I113" s="29" t="s">
        <v>452</v>
      </c>
      <c r="J113" s="23" t="s">
        <v>338</v>
      </c>
      <c r="K113" s="23" t="s">
        <v>453</v>
      </c>
      <c r="L113" s="23" t="s">
        <v>233</v>
      </c>
      <c r="M113" s="23" t="s">
        <v>42</v>
      </c>
      <c r="N113" s="23"/>
    </row>
    <row r="114" s="1" customFormat="1" ht="92" customHeight="1" spans="1:14">
      <c r="A114" s="23">
        <v>28</v>
      </c>
      <c r="B114" s="23" t="s">
        <v>454</v>
      </c>
      <c r="C114" s="23" t="s">
        <v>36</v>
      </c>
      <c r="D114" s="23" t="s">
        <v>359</v>
      </c>
      <c r="E114" s="25" t="s">
        <v>455</v>
      </c>
      <c r="F114" s="23" t="s">
        <v>267</v>
      </c>
      <c r="G114" s="28">
        <v>15000</v>
      </c>
      <c r="H114" s="28">
        <v>12000</v>
      </c>
      <c r="I114" s="29" t="s">
        <v>456</v>
      </c>
      <c r="J114" s="23" t="s">
        <v>87</v>
      </c>
      <c r="K114" s="23" t="s">
        <v>384</v>
      </c>
      <c r="L114" s="23" t="s">
        <v>233</v>
      </c>
      <c r="M114" s="23" t="s">
        <v>42</v>
      </c>
      <c r="N114" s="23"/>
    </row>
    <row r="115" s="1" customFormat="1" ht="118" customHeight="1" spans="1:14">
      <c r="A115" s="23">
        <v>29</v>
      </c>
      <c r="B115" s="23" t="s">
        <v>457</v>
      </c>
      <c r="C115" s="23" t="s">
        <v>36</v>
      </c>
      <c r="D115" s="23" t="s">
        <v>359</v>
      </c>
      <c r="E115" s="25" t="s">
        <v>458</v>
      </c>
      <c r="F115" s="23" t="s">
        <v>92</v>
      </c>
      <c r="G115" s="28">
        <v>4950</v>
      </c>
      <c r="H115" s="28">
        <v>4800</v>
      </c>
      <c r="I115" s="29" t="s">
        <v>441</v>
      </c>
      <c r="J115" s="23" t="s">
        <v>87</v>
      </c>
      <c r="K115" s="23" t="s">
        <v>384</v>
      </c>
      <c r="L115" s="23" t="s">
        <v>233</v>
      </c>
      <c r="M115" s="23" t="s">
        <v>42</v>
      </c>
      <c r="N115" s="23"/>
    </row>
    <row r="116" s="1" customFormat="1" ht="96" customHeight="1" spans="1:14">
      <c r="A116" s="23">
        <v>30</v>
      </c>
      <c r="B116" s="23" t="s">
        <v>459</v>
      </c>
      <c r="C116" s="23" t="s">
        <v>36</v>
      </c>
      <c r="D116" s="23" t="s">
        <v>359</v>
      </c>
      <c r="E116" s="25" t="s">
        <v>460</v>
      </c>
      <c r="F116" s="23" t="s">
        <v>92</v>
      </c>
      <c r="G116" s="28">
        <v>4500</v>
      </c>
      <c r="H116" s="28">
        <v>4300</v>
      </c>
      <c r="I116" s="29" t="s">
        <v>441</v>
      </c>
      <c r="J116" s="23" t="s">
        <v>87</v>
      </c>
      <c r="K116" s="23" t="s">
        <v>384</v>
      </c>
      <c r="L116" s="23" t="s">
        <v>233</v>
      </c>
      <c r="M116" s="23" t="s">
        <v>42</v>
      </c>
      <c r="N116" s="23"/>
    </row>
    <row r="117" s="1" customFormat="1" ht="118" customHeight="1" spans="1:14">
      <c r="A117" s="23">
        <v>31</v>
      </c>
      <c r="B117" s="23" t="s">
        <v>461</v>
      </c>
      <c r="C117" s="23" t="s">
        <v>36</v>
      </c>
      <c r="D117" s="23" t="s">
        <v>359</v>
      </c>
      <c r="E117" s="25" t="s">
        <v>462</v>
      </c>
      <c r="F117" s="23" t="s">
        <v>92</v>
      </c>
      <c r="G117" s="28">
        <v>8000</v>
      </c>
      <c r="H117" s="28">
        <v>7500</v>
      </c>
      <c r="I117" s="29" t="s">
        <v>463</v>
      </c>
      <c r="J117" s="23" t="s">
        <v>87</v>
      </c>
      <c r="K117" s="23" t="s">
        <v>384</v>
      </c>
      <c r="L117" s="23" t="s">
        <v>233</v>
      </c>
      <c r="M117" s="23" t="s">
        <v>42</v>
      </c>
      <c r="N117" s="23"/>
    </row>
    <row r="118" s="1" customFormat="1" ht="118" customHeight="1" spans="1:14">
      <c r="A118" s="23">
        <v>32</v>
      </c>
      <c r="B118" s="23" t="s">
        <v>464</v>
      </c>
      <c r="C118" s="23" t="s">
        <v>36</v>
      </c>
      <c r="D118" s="23" t="s">
        <v>359</v>
      </c>
      <c r="E118" s="25" t="s">
        <v>465</v>
      </c>
      <c r="F118" s="23" t="s">
        <v>267</v>
      </c>
      <c r="G118" s="28">
        <v>20000</v>
      </c>
      <c r="H118" s="28">
        <v>15000</v>
      </c>
      <c r="I118" s="29" t="s">
        <v>466</v>
      </c>
      <c r="J118" s="23" t="s">
        <v>143</v>
      </c>
      <c r="K118" s="23" t="s">
        <v>467</v>
      </c>
      <c r="L118" s="23" t="s">
        <v>72</v>
      </c>
      <c r="M118" s="23" t="s">
        <v>42</v>
      </c>
      <c r="N118" s="23"/>
    </row>
    <row r="119" s="1" customFormat="1" customHeight="1" spans="1:14">
      <c r="A119" s="23"/>
      <c r="B119" s="23" t="s">
        <v>468</v>
      </c>
      <c r="C119" s="23"/>
      <c r="D119" s="23">
        <f>COUNTA(D120:D143)</f>
        <v>24</v>
      </c>
      <c r="E119" s="25"/>
      <c r="F119" s="23"/>
      <c r="G119" s="28">
        <f>SUM(G120:G143)</f>
        <v>722442</v>
      </c>
      <c r="H119" s="28">
        <f>SUM(H120:H143)</f>
        <v>336767</v>
      </c>
      <c r="I119" s="27"/>
      <c r="J119" s="23"/>
      <c r="K119" s="23"/>
      <c r="L119" s="23"/>
      <c r="M119" s="23"/>
      <c r="N119" s="23"/>
    </row>
    <row r="120" s="1" customFormat="1" ht="67" customHeight="1" spans="1:14">
      <c r="A120" s="23">
        <v>1</v>
      </c>
      <c r="B120" s="23" t="s">
        <v>469</v>
      </c>
      <c r="C120" s="23" t="s">
        <v>36</v>
      </c>
      <c r="D120" s="23" t="s">
        <v>470</v>
      </c>
      <c r="E120" s="25" t="s">
        <v>471</v>
      </c>
      <c r="F120" s="23" t="s">
        <v>267</v>
      </c>
      <c r="G120" s="28">
        <v>3999</v>
      </c>
      <c r="H120" s="28">
        <v>3999</v>
      </c>
      <c r="I120" s="25" t="s">
        <v>472</v>
      </c>
      <c r="J120" s="23" t="s">
        <v>473</v>
      </c>
      <c r="K120" s="23" t="s">
        <v>474</v>
      </c>
      <c r="L120" s="23" t="s">
        <v>108</v>
      </c>
      <c r="M120" s="23" t="s">
        <v>42</v>
      </c>
      <c r="N120" s="23"/>
    </row>
    <row r="121" s="1" customFormat="1" ht="80" customHeight="1" spans="1:14">
      <c r="A121" s="23">
        <v>2</v>
      </c>
      <c r="B121" s="23" t="s">
        <v>475</v>
      </c>
      <c r="C121" s="23" t="s">
        <v>19</v>
      </c>
      <c r="D121" s="23" t="s">
        <v>470</v>
      </c>
      <c r="E121" s="25" t="s">
        <v>476</v>
      </c>
      <c r="F121" s="23" t="s">
        <v>68</v>
      </c>
      <c r="G121" s="28">
        <v>139205</v>
      </c>
      <c r="H121" s="28">
        <v>50000</v>
      </c>
      <c r="I121" s="27" t="s">
        <v>477</v>
      </c>
      <c r="J121" s="23" t="s">
        <v>70</v>
      </c>
      <c r="K121" s="23" t="s">
        <v>478</v>
      </c>
      <c r="L121" s="23" t="s">
        <v>233</v>
      </c>
      <c r="M121" s="23" t="s">
        <v>50</v>
      </c>
      <c r="N121" s="33"/>
    </row>
    <row r="122" s="1" customFormat="1" ht="111" customHeight="1" spans="1:14">
      <c r="A122" s="23">
        <v>3</v>
      </c>
      <c r="B122" s="23" t="s">
        <v>479</v>
      </c>
      <c r="C122" s="23" t="s">
        <v>19</v>
      </c>
      <c r="D122" s="23" t="s">
        <v>470</v>
      </c>
      <c r="E122" s="25" t="s">
        <v>480</v>
      </c>
      <c r="F122" s="23" t="s">
        <v>166</v>
      </c>
      <c r="G122" s="28">
        <v>50000</v>
      </c>
      <c r="H122" s="28">
        <v>10000</v>
      </c>
      <c r="I122" s="29" t="s">
        <v>481</v>
      </c>
      <c r="J122" s="23" t="s">
        <v>229</v>
      </c>
      <c r="K122" s="23" t="s">
        <v>482</v>
      </c>
      <c r="L122" s="23" t="s">
        <v>49</v>
      </c>
      <c r="M122" s="23" t="s">
        <v>50</v>
      </c>
      <c r="N122" s="23"/>
    </row>
    <row r="123" s="1" customFormat="1" ht="85" customHeight="1" spans="1:14">
      <c r="A123" s="23">
        <v>4</v>
      </c>
      <c r="B123" s="28" t="s">
        <v>483</v>
      </c>
      <c r="C123" s="28" t="s">
        <v>19</v>
      </c>
      <c r="D123" s="28" t="s">
        <v>470</v>
      </c>
      <c r="E123" s="29" t="s">
        <v>484</v>
      </c>
      <c r="F123" s="28" t="s">
        <v>60</v>
      </c>
      <c r="G123" s="28">
        <v>30210</v>
      </c>
      <c r="H123" s="28">
        <v>10000</v>
      </c>
      <c r="I123" s="29" t="s">
        <v>485</v>
      </c>
      <c r="J123" s="28" t="s">
        <v>87</v>
      </c>
      <c r="K123" s="28" t="s">
        <v>482</v>
      </c>
      <c r="L123" s="28" t="s">
        <v>233</v>
      </c>
      <c r="M123" s="23" t="s">
        <v>42</v>
      </c>
      <c r="N123" s="23"/>
    </row>
    <row r="124" s="1" customFormat="1" ht="82" customHeight="1" spans="1:14">
      <c r="A124" s="23">
        <v>5</v>
      </c>
      <c r="B124" s="23" t="s">
        <v>486</v>
      </c>
      <c r="C124" s="34" t="s">
        <v>19</v>
      </c>
      <c r="D124" s="34" t="s">
        <v>470</v>
      </c>
      <c r="E124" s="25" t="s">
        <v>487</v>
      </c>
      <c r="F124" s="23" t="s">
        <v>85</v>
      </c>
      <c r="G124" s="28">
        <v>49860</v>
      </c>
      <c r="H124" s="28">
        <v>10000</v>
      </c>
      <c r="I124" s="27" t="s">
        <v>488</v>
      </c>
      <c r="J124" s="23" t="s">
        <v>106</v>
      </c>
      <c r="K124" s="23" t="s">
        <v>482</v>
      </c>
      <c r="L124" s="23" t="s">
        <v>108</v>
      </c>
      <c r="M124" s="23" t="s">
        <v>50</v>
      </c>
      <c r="N124" s="23"/>
    </row>
    <row r="125" s="1" customFormat="1" ht="68" customHeight="1" spans="1:14">
      <c r="A125" s="23">
        <v>6</v>
      </c>
      <c r="B125" s="23" t="s">
        <v>489</v>
      </c>
      <c r="C125" s="28" t="s">
        <v>19</v>
      </c>
      <c r="D125" s="34" t="s">
        <v>470</v>
      </c>
      <c r="E125" s="25" t="s">
        <v>490</v>
      </c>
      <c r="F125" s="23" t="s">
        <v>92</v>
      </c>
      <c r="G125" s="31">
        <v>15000</v>
      </c>
      <c r="H125" s="28">
        <v>10000</v>
      </c>
      <c r="I125" s="29" t="s">
        <v>491</v>
      </c>
      <c r="J125" s="23" t="s">
        <v>87</v>
      </c>
      <c r="K125" s="23" t="s">
        <v>482</v>
      </c>
      <c r="L125" s="23" t="s">
        <v>233</v>
      </c>
      <c r="M125" s="23" t="s">
        <v>42</v>
      </c>
      <c r="N125" s="23"/>
    </row>
    <row r="126" s="1" customFormat="1" ht="82" customHeight="1" spans="1:14">
      <c r="A126" s="23">
        <v>7</v>
      </c>
      <c r="B126" s="23" t="s">
        <v>492</v>
      </c>
      <c r="C126" s="34" t="s">
        <v>36</v>
      </c>
      <c r="D126" s="34" t="s">
        <v>470</v>
      </c>
      <c r="E126" s="25" t="s">
        <v>493</v>
      </c>
      <c r="F126" s="23" t="s">
        <v>92</v>
      </c>
      <c r="G126" s="31">
        <v>20000</v>
      </c>
      <c r="H126" s="28">
        <v>10000</v>
      </c>
      <c r="I126" s="29" t="s">
        <v>494</v>
      </c>
      <c r="J126" s="23" t="s">
        <v>70</v>
      </c>
      <c r="K126" s="23" t="s">
        <v>482</v>
      </c>
      <c r="L126" s="23" t="s">
        <v>233</v>
      </c>
      <c r="M126" s="23" t="s">
        <v>50</v>
      </c>
      <c r="N126" s="23"/>
    </row>
    <row r="127" s="1" customFormat="1" ht="82" customHeight="1" spans="1:14">
      <c r="A127" s="23">
        <v>8</v>
      </c>
      <c r="B127" s="23" t="s">
        <v>495</v>
      </c>
      <c r="C127" s="34" t="s">
        <v>36</v>
      </c>
      <c r="D127" s="34" t="s">
        <v>470</v>
      </c>
      <c r="E127" s="25" t="s">
        <v>496</v>
      </c>
      <c r="F127" s="23" t="s">
        <v>92</v>
      </c>
      <c r="G127" s="31">
        <v>8600</v>
      </c>
      <c r="H127" s="28">
        <v>8600</v>
      </c>
      <c r="I127" s="29" t="s">
        <v>497</v>
      </c>
      <c r="J127" s="23" t="s">
        <v>87</v>
      </c>
      <c r="K127" s="23" t="s">
        <v>482</v>
      </c>
      <c r="L127" s="23" t="s">
        <v>233</v>
      </c>
      <c r="M127" s="23" t="s">
        <v>42</v>
      </c>
      <c r="N127" s="23"/>
    </row>
    <row r="128" s="1" customFormat="1" ht="154" customHeight="1" spans="1:14">
      <c r="A128" s="23">
        <v>9</v>
      </c>
      <c r="B128" s="23" t="s">
        <v>498</v>
      </c>
      <c r="C128" s="34" t="s">
        <v>36</v>
      </c>
      <c r="D128" s="34" t="s">
        <v>470</v>
      </c>
      <c r="E128" s="25" t="s">
        <v>499</v>
      </c>
      <c r="F128" s="23" t="s">
        <v>45</v>
      </c>
      <c r="G128" s="31">
        <v>90000</v>
      </c>
      <c r="H128" s="28">
        <v>50000</v>
      </c>
      <c r="I128" s="29" t="s">
        <v>500</v>
      </c>
      <c r="J128" s="23" t="s">
        <v>87</v>
      </c>
      <c r="K128" s="23" t="s">
        <v>482</v>
      </c>
      <c r="L128" s="23" t="s">
        <v>233</v>
      </c>
      <c r="M128" s="23" t="s">
        <v>50</v>
      </c>
      <c r="N128" s="23"/>
    </row>
    <row r="129" s="1" customFormat="1" ht="82" customHeight="1" spans="1:14">
      <c r="A129" s="23">
        <v>10</v>
      </c>
      <c r="B129" s="23" t="s">
        <v>501</v>
      </c>
      <c r="C129" s="34" t="s">
        <v>36</v>
      </c>
      <c r="D129" s="34" t="s">
        <v>470</v>
      </c>
      <c r="E129" s="25" t="s">
        <v>502</v>
      </c>
      <c r="F129" s="23" t="s">
        <v>267</v>
      </c>
      <c r="G129" s="31">
        <v>30000</v>
      </c>
      <c r="H129" s="28">
        <v>20000</v>
      </c>
      <c r="I129" s="29" t="s">
        <v>503</v>
      </c>
      <c r="J129" s="23" t="s">
        <v>87</v>
      </c>
      <c r="K129" s="23" t="s">
        <v>482</v>
      </c>
      <c r="L129" s="23" t="s">
        <v>233</v>
      </c>
      <c r="M129" s="23" t="s">
        <v>42</v>
      </c>
      <c r="N129" s="23"/>
    </row>
    <row r="130" s="1" customFormat="1" ht="82" customHeight="1" spans="1:14">
      <c r="A130" s="23">
        <v>11</v>
      </c>
      <c r="B130" s="23" t="s">
        <v>504</v>
      </c>
      <c r="C130" s="34" t="s">
        <v>36</v>
      </c>
      <c r="D130" s="34" t="s">
        <v>470</v>
      </c>
      <c r="E130" s="25" t="s">
        <v>505</v>
      </c>
      <c r="F130" s="23">
        <v>2026</v>
      </c>
      <c r="G130" s="31">
        <v>10000</v>
      </c>
      <c r="H130" s="28">
        <v>10000</v>
      </c>
      <c r="I130" s="29" t="s">
        <v>506</v>
      </c>
      <c r="J130" s="23" t="s">
        <v>87</v>
      </c>
      <c r="K130" s="23" t="s">
        <v>482</v>
      </c>
      <c r="L130" s="23" t="s">
        <v>233</v>
      </c>
      <c r="M130" s="23" t="s">
        <v>42</v>
      </c>
      <c r="N130" s="23"/>
    </row>
    <row r="131" s="1" customFormat="1" ht="82" customHeight="1" spans="1:14">
      <c r="A131" s="23">
        <v>12</v>
      </c>
      <c r="B131" s="23" t="s">
        <v>507</v>
      </c>
      <c r="C131" s="23" t="s">
        <v>36</v>
      </c>
      <c r="D131" s="23" t="s">
        <v>470</v>
      </c>
      <c r="E131" s="25" t="s">
        <v>508</v>
      </c>
      <c r="F131" s="23" t="s">
        <v>92</v>
      </c>
      <c r="G131" s="28">
        <v>7468</v>
      </c>
      <c r="H131" s="28">
        <v>7168</v>
      </c>
      <c r="I131" s="29" t="s">
        <v>509</v>
      </c>
      <c r="J131" s="23" t="s">
        <v>87</v>
      </c>
      <c r="K131" s="23" t="s">
        <v>482</v>
      </c>
      <c r="L131" s="23" t="s">
        <v>233</v>
      </c>
      <c r="M131" s="23" t="s">
        <v>42</v>
      </c>
      <c r="N131" s="23"/>
    </row>
    <row r="132" s="1" customFormat="1" ht="82" customHeight="1" spans="1:14">
      <c r="A132" s="23">
        <v>13</v>
      </c>
      <c r="B132" s="23" t="s">
        <v>510</v>
      </c>
      <c r="C132" s="23" t="s">
        <v>36</v>
      </c>
      <c r="D132" s="23" t="s">
        <v>470</v>
      </c>
      <c r="E132" s="25" t="s">
        <v>511</v>
      </c>
      <c r="F132" s="23" t="s">
        <v>92</v>
      </c>
      <c r="G132" s="28">
        <v>8800</v>
      </c>
      <c r="H132" s="28">
        <v>8550</v>
      </c>
      <c r="I132" s="29" t="s">
        <v>512</v>
      </c>
      <c r="J132" s="23" t="s">
        <v>87</v>
      </c>
      <c r="K132" s="23" t="s">
        <v>482</v>
      </c>
      <c r="L132" s="23" t="s">
        <v>233</v>
      </c>
      <c r="M132" s="23" t="s">
        <v>42</v>
      </c>
      <c r="N132" s="23"/>
    </row>
    <row r="133" s="1" customFormat="1" ht="82" customHeight="1" spans="1:14">
      <c r="A133" s="23">
        <v>14</v>
      </c>
      <c r="B133" s="23" t="s">
        <v>513</v>
      </c>
      <c r="C133" s="23" t="s">
        <v>36</v>
      </c>
      <c r="D133" s="23" t="s">
        <v>470</v>
      </c>
      <c r="E133" s="25" t="s">
        <v>514</v>
      </c>
      <c r="F133" s="23" t="s">
        <v>92</v>
      </c>
      <c r="G133" s="28">
        <v>8800</v>
      </c>
      <c r="H133" s="28">
        <v>7950</v>
      </c>
      <c r="I133" s="29" t="s">
        <v>515</v>
      </c>
      <c r="J133" s="23" t="s">
        <v>87</v>
      </c>
      <c r="K133" s="23" t="s">
        <v>482</v>
      </c>
      <c r="L133" s="23" t="s">
        <v>233</v>
      </c>
      <c r="M133" s="23" t="s">
        <v>42</v>
      </c>
      <c r="N133" s="23"/>
    </row>
    <row r="134" s="1" customFormat="1" ht="82" customHeight="1" spans="1:14">
      <c r="A134" s="23">
        <v>15</v>
      </c>
      <c r="B134" s="23" t="s">
        <v>516</v>
      </c>
      <c r="C134" s="23" t="s">
        <v>36</v>
      </c>
      <c r="D134" s="23" t="s">
        <v>470</v>
      </c>
      <c r="E134" s="25" t="s">
        <v>517</v>
      </c>
      <c r="F134" s="23" t="s">
        <v>267</v>
      </c>
      <c r="G134" s="28">
        <v>20000</v>
      </c>
      <c r="H134" s="28">
        <v>15000</v>
      </c>
      <c r="I134" s="29" t="s">
        <v>518</v>
      </c>
      <c r="J134" s="23" t="s">
        <v>87</v>
      </c>
      <c r="K134" s="23" t="s">
        <v>482</v>
      </c>
      <c r="L134" s="23" t="s">
        <v>233</v>
      </c>
      <c r="M134" s="23" t="s">
        <v>42</v>
      </c>
      <c r="N134" s="23"/>
    </row>
    <row r="135" s="1" customFormat="1" ht="82" customHeight="1" spans="1:14">
      <c r="A135" s="23">
        <v>16</v>
      </c>
      <c r="B135" s="23" t="s">
        <v>519</v>
      </c>
      <c r="C135" s="23" t="s">
        <v>36</v>
      </c>
      <c r="D135" s="23" t="s">
        <v>470</v>
      </c>
      <c r="E135" s="25" t="s">
        <v>520</v>
      </c>
      <c r="F135" s="23">
        <v>2026</v>
      </c>
      <c r="G135" s="28">
        <v>15000</v>
      </c>
      <c r="H135" s="28">
        <v>15000</v>
      </c>
      <c r="I135" s="29" t="s">
        <v>521</v>
      </c>
      <c r="J135" s="23" t="s">
        <v>87</v>
      </c>
      <c r="K135" s="23" t="s">
        <v>482</v>
      </c>
      <c r="L135" s="23" t="s">
        <v>233</v>
      </c>
      <c r="M135" s="23" t="s">
        <v>42</v>
      </c>
      <c r="N135" s="23"/>
    </row>
    <row r="136" s="1" customFormat="1" ht="82" customHeight="1" spans="1:14">
      <c r="A136" s="23">
        <v>17</v>
      </c>
      <c r="B136" s="23" t="s">
        <v>522</v>
      </c>
      <c r="C136" s="23" t="s">
        <v>36</v>
      </c>
      <c r="D136" s="23" t="s">
        <v>470</v>
      </c>
      <c r="E136" s="25" t="s">
        <v>523</v>
      </c>
      <c r="F136" s="23">
        <v>2026</v>
      </c>
      <c r="G136" s="28">
        <v>10000</v>
      </c>
      <c r="H136" s="28">
        <v>10000</v>
      </c>
      <c r="I136" s="29" t="s">
        <v>524</v>
      </c>
      <c r="J136" s="23" t="s">
        <v>87</v>
      </c>
      <c r="K136" s="23" t="s">
        <v>482</v>
      </c>
      <c r="L136" s="23" t="s">
        <v>233</v>
      </c>
      <c r="M136" s="23" t="s">
        <v>42</v>
      </c>
      <c r="N136" s="23"/>
    </row>
    <row r="137" s="1" customFormat="1" ht="106" customHeight="1" spans="1:14">
      <c r="A137" s="23">
        <v>18</v>
      </c>
      <c r="B137" s="23" t="s">
        <v>525</v>
      </c>
      <c r="C137" s="23" t="s">
        <v>36</v>
      </c>
      <c r="D137" s="23" t="s">
        <v>470</v>
      </c>
      <c r="E137" s="25" t="s">
        <v>526</v>
      </c>
      <c r="F137" s="23" t="s">
        <v>267</v>
      </c>
      <c r="G137" s="28">
        <v>35000</v>
      </c>
      <c r="H137" s="28">
        <v>20000</v>
      </c>
      <c r="I137" s="29" t="s">
        <v>527</v>
      </c>
      <c r="J137" s="23" t="s">
        <v>87</v>
      </c>
      <c r="K137" s="23" t="s">
        <v>482</v>
      </c>
      <c r="L137" s="23" t="s">
        <v>233</v>
      </c>
      <c r="M137" s="23" t="s">
        <v>50</v>
      </c>
      <c r="N137" s="23"/>
    </row>
    <row r="138" s="1" customFormat="1" ht="82" customHeight="1" spans="1:14">
      <c r="A138" s="23">
        <v>19</v>
      </c>
      <c r="B138" s="23" t="s">
        <v>528</v>
      </c>
      <c r="C138" s="23" t="s">
        <v>36</v>
      </c>
      <c r="D138" s="23" t="s">
        <v>470</v>
      </c>
      <c r="E138" s="25" t="s">
        <v>529</v>
      </c>
      <c r="F138" s="23">
        <v>2026</v>
      </c>
      <c r="G138" s="28">
        <v>20000</v>
      </c>
      <c r="H138" s="28">
        <v>20000</v>
      </c>
      <c r="I138" s="29" t="s">
        <v>530</v>
      </c>
      <c r="J138" s="23" t="s">
        <v>87</v>
      </c>
      <c r="K138" s="23" t="s">
        <v>482</v>
      </c>
      <c r="L138" s="23" t="s">
        <v>233</v>
      </c>
      <c r="M138" s="23" t="s">
        <v>42</v>
      </c>
      <c r="N138" s="23"/>
    </row>
    <row r="139" s="1" customFormat="1" ht="82" customHeight="1" spans="1:14">
      <c r="A139" s="23">
        <v>20</v>
      </c>
      <c r="B139" s="23" t="s">
        <v>531</v>
      </c>
      <c r="C139" s="23" t="s">
        <v>36</v>
      </c>
      <c r="D139" s="23" t="s">
        <v>470</v>
      </c>
      <c r="E139" s="25" t="s">
        <v>532</v>
      </c>
      <c r="F139" s="23">
        <v>2026</v>
      </c>
      <c r="G139" s="28">
        <v>15000</v>
      </c>
      <c r="H139" s="28">
        <v>15000</v>
      </c>
      <c r="I139" s="29" t="s">
        <v>533</v>
      </c>
      <c r="J139" s="23" t="s">
        <v>87</v>
      </c>
      <c r="K139" s="23" t="s">
        <v>482</v>
      </c>
      <c r="L139" s="23" t="s">
        <v>233</v>
      </c>
      <c r="M139" s="23" t="s">
        <v>42</v>
      </c>
      <c r="N139" s="23"/>
    </row>
    <row r="140" s="1" customFormat="1" ht="74" customHeight="1" spans="1:14">
      <c r="A140" s="23">
        <v>21</v>
      </c>
      <c r="B140" s="23" t="s">
        <v>534</v>
      </c>
      <c r="C140" s="23" t="s">
        <v>36</v>
      </c>
      <c r="D140" s="23" t="s">
        <v>470</v>
      </c>
      <c r="E140" s="25" t="s">
        <v>535</v>
      </c>
      <c r="F140" s="23">
        <v>2026</v>
      </c>
      <c r="G140" s="28">
        <v>10000</v>
      </c>
      <c r="H140" s="28">
        <v>10000</v>
      </c>
      <c r="I140" s="29" t="s">
        <v>494</v>
      </c>
      <c r="J140" s="23" t="s">
        <v>87</v>
      </c>
      <c r="K140" s="23" t="s">
        <v>482</v>
      </c>
      <c r="L140" s="23" t="s">
        <v>233</v>
      </c>
      <c r="M140" s="23" t="s">
        <v>42</v>
      </c>
      <c r="N140" s="23"/>
    </row>
    <row r="141" s="1" customFormat="1" ht="74" customHeight="1" spans="1:14">
      <c r="A141" s="23">
        <v>22</v>
      </c>
      <c r="B141" s="23" t="s">
        <v>536</v>
      </c>
      <c r="C141" s="23" t="s">
        <v>36</v>
      </c>
      <c r="D141" s="23" t="s">
        <v>470</v>
      </c>
      <c r="E141" s="25" t="s">
        <v>537</v>
      </c>
      <c r="F141" s="23">
        <v>2026</v>
      </c>
      <c r="G141" s="28">
        <v>3000</v>
      </c>
      <c r="H141" s="28">
        <v>3000</v>
      </c>
      <c r="I141" s="29" t="s">
        <v>538</v>
      </c>
      <c r="J141" s="23" t="s">
        <v>87</v>
      </c>
      <c r="K141" s="23" t="s">
        <v>482</v>
      </c>
      <c r="L141" s="23" t="s">
        <v>233</v>
      </c>
      <c r="M141" s="23" t="s">
        <v>42</v>
      </c>
      <c r="N141" s="23"/>
    </row>
    <row r="142" s="1" customFormat="1" ht="74" customHeight="1" spans="1:14">
      <c r="A142" s="23">
        <v>23</v>
      </c>
      <c r="B142" s="23" t="s">
        <v>539</v>
      </c>
      <c r="C142" s="23" t="s">
        <v>36</v>
      </c>
      <c r="D142" s="23" t="s">
        <v>470</v>
      </c>
      <c r="E142" s="25" t="s">
        <v>540</v>
      </c>
      <c r="F142" s="23">
        <v>2026</v>
      </c>
      <c r="G142" s="28">
        <v>2500</v>
      </c>
      <c r="H142" s="28">
        <v>2500</v>
      </c>
      <c r="I142" s="25" t="s">
        <v>541</v>
      </c>
      <c r="J142" s="23" t="s">
        <v>87</v>
      </c>
      <c r="K142" s="23" t="s">
        <v>482</v>
      </c>
      <c r="L142" s="23" t="s">
        <v>233</v>
      </c>
      <c r="M142" s="23" t="s">
        <v>42</v>
      </c>
      <c r="N142" s="23"/>
    </row>
    <row r="143" s="1" customFormat="1" ht="84" customHeight="1" spans="1:14">
      <c r="A143" s="23">
        <v>24</v>
      </c>
      <c r="B143" s="23" t="s">
        <v>542</v>
      </c>
      <c r="C143" s="23" t="s">
        <v>19</v>
      </c>
      <c r="D143" s="23" t="s">
        <v>470</v>
      </c>
      <c r="E143" s="25" t="s">
        <v>543</v>
      </c>
      <c r="F143" s="23" t="s">
        <v>544</v>
      </c>
      <c r="G143" s="28">
        <v>120000</v>
      </c>
      <c r="H143" s="28">
        <v>10000</v>
      </c>
      <c r="I143" s="29" t="s">
        <v>545</v>
      </c>
      <c r="J143" s="23" t="s">
        <v>70</v>
      </c>
      <c r="K143" s="23" t="s">
        <v>482</v>
      </c>
      <c r="L143" s="23" t="s">
        <v>233</v>
      </c>
      <c r="M143" s="23" t="s">
        <v>42</v>
      </c>
      <c r="N143" s="23"/>
    </row>
    <row r="144" s="1" customFormat="1" customHeight="1" spans="1:14">
      <c r="A144" s="23"/>
      <c r="B144" s="23" t="s">
        <v>546</v>
      </c>
      <c r="C144" s="23"/>
      <c r="D144" s="23">
        <f>COUNTA(D145:D156)</f>
        <v>12</v>
      </c>
      <c r="E144" s="25"/>
      <c r="F144" s="23"/>
      <c r="G144" s="28">
        <f>SUM(G145:G156)</f>
        <v>1214943</v>
      </c>
      <c r="H144" s="28">
        <f>SUM(H145:H156)</f>
        <v>254000</v>
      </c>
      <c r="I144" s="27"/>
      <c r="J144" s="23"/>
      <c r="K144" s="23"/>
      <c r="L144" s="23"/>
      <c r="M144" s="23"/>
      <c r="N144" s="23"/>
    </row>
    <row r="145" s="1" customFormat="1" ht="112" customHeight="1" spans="1:14">
      <c r="A145" s="23">
        <v>1</v>
      </c>
      <c r="B145" s="23" t="s">
        <v>547</v>
      </c>
      <c r="C145" s="23" t="s">
        <v>19</v>
      </c>
      <c r="D145" s="23" t="s">
        <v>548</v>
      </c>
      <c r="E145" s="25" t="s">
        <v>549</v>
      </c>
      <c r="F145" s="23" t="s">
        <v>550</v>
      </c>
      <c r="G145" s="28">
        <v>801943</v>
      </c>
      <c r="H145" s="28">
        <v>50000</v>
      </c>
      <c r="I145" s="27" t="s">
        <v>551</v>
      </c>
      <c r="J145" s="23" t="s">
        <v>40</v>
      </c>
      <c r="K145" s="23" t="s">
        <v>552</v>
      </c>
      <c r="L145" s="23" t="s">
        <v>89</v>
      </c>
      <c r="M145" s="23" t="s">
        <v>553</v>
      </c>
      <c r="N145" s="23"/>
    </row>
    <row r="146" s="1" customFormat="1" ht="95" customHeight="1" spans="1:14">
      <c r="A146" s="23">
        <v>2</v>
      </c>
      <c r="B146" s="23" t="s">
        <v>554</v>
      </c>
      <c r="C146" s="23" t="s">
        <v>19</v>
      </c>
      <c r="D146" s="23" t="s">
        <v>548</v>
      </c>
      <c r="E146" s="25" t="s">
        <v>555</v>
      </c>
      <c r="F146" s="23" t="s">
        <v>92</v>
      </c>
      <c r="G146" s="28">
        <v>30000</v>
      </c>
      <c r="H146" s="28">
        <v>14000</v>
      </c>
      <c r="I146" s="27" t="s">
        <v>556</v>
      </c>
      <c r="J146" s="23" t="s">
        <v>47</v>
      </c>
      <c r="K146" s="23" t="s">
        <v>557</v>
      </c>
      <c r="L146" s="23" t="s">
        <v>49</v>
      </c>
      <c r="M146" s="23" t="s">
        <v>42</v>
      </c>
      <c r="N146" s="23"/>
    </row>
    <row r="147" s="1" customFormat="1" ht="76" customHeight="1" spans="1:14">
      <c r="A147" s="23">
        <v>3</v>
      </c>
      <c r="B147" s="23" t="s">
        <v>558</v>
      </c>
      <c r="C147" s="23" t="s">
        <v>19</v>
      </c>
      <c r="D147" s="23" t="s">
        <v>548</v>
      </c>
      <c r="E147" s="25" t="s">
        <v>559</v>
      </c>
      <c r="F147" s="23" t="s">
        <v>92</v>
      </c>
      <c r="G147" s="28">
        <v>12000</v>
      </c>
      <c r="H147" s="28">
        <v>5000</v>
      </c>
      <c r="I147" s="27" t="s">
        <v>560</v>
      </c>
      <c r="J147" s="23" t="s">
        <v>87</v>
      </c>
      <c r="K147" s="23" t="s">
        <v>561</v>
      </c>
      <c r="L147" s="23" t="s">
        <v>233</v>
      </c>
      <c r="M147" s="23" t="s">
        <v>42</v>
      </c>
      <c r="N147" s="23"/>
    </row>
    <row r="148" s="1" customFormat="1" ht="94" customHeight="1" spans="1:14">
      <c r="A148" s="23">
        <v>4</v>
      </c>
      <c r="B148" s="23" t="s">
        <v>562</v>
      </c>
      <c r="C148" s="23" t="s">
        <v>19</v>
      </c>
      <c r="D148" s="23" t="s">
        <v>548</v>
      </c>
      <c r="E148" s="25" t="s">
        <v>563</v>
      </c>
      <c r="F148" s="23" t="s">
        <v>92</v>
      </c>
      <c r="G148" s="28">
        <v>50000</v>
      </c>
      <c r="H148" s="28">
        <v>36000</v>
      </c>
      <c r="I148" s="27" t="s">
        <v>564</v>
      </c>
      <c r="J148" s="23" t="s">
        <v>87</v>
      </c>
      <c r="K148" s="23" t="s">
        <v>561</v>
      </c>
      <c r="L148" s="23" t="s">
        <v>233</v>
      </c>
      <c r="M148" s="23" t="s">
        <v>27</v>
      </c>
      <c r="N148" s="23"/>
    </row>
    <row r="149" s="1" customFormat="1" ht="88" customHeight="1" spans="1:14">
      <c r="A149" s="23">
        <v>5</v>
      </c>
      <c r="B149" s="23" t="s">
        <v>565</v>
      </c>
      <c r="C149" s="23" t="s">
        <v>19</v>
      </c>
      <c r="D149" s="23" t="s">
        <v>548</v>
      </c>
      <c r="E149" s="25" t="s">
        <v>566</v>
      </c>
      <c r="F149" s="23" t="s">
        <v>92</v>
      </c>
      <c r="G149" s="28">
        <v>20000</v>
      </c>
      <c r="H149" s="28">
        <v>10000</v>
      </c>
      <c r="I149" s="27" t="s">
        <v>567</v>
      </c>
      <c r="J149" s="23" t="s">
        <v>87</v>
      </c>
      <c r="K149" s="23" t="s">
        <v>561</v>
      </c>
      <c r="L149" s="23" t="s">
        <v>233</v>
      </c>
      <c r="M149" s="23" t="s">
        <v>42</v>
      </c>
      <c r="N149" s="23"/>
    </row>
    <row r="150" s="1" customFormat="1" ht="89" customHeight="1" spans="1:14">
      <c r="A150" s="23">
        <v>6</v>
      </c>
      <c r="B150" s="23" t="s">
        <v>568</v>
      </c>
      <c r="C150" s="23" t="s">
        <v>19</v>
      </c>
      <c r="D150" s="23" t="s">
        <v>548</v>
      </c>
      <c r="E150" s="25" t="s">
        <v>569</v>
      </c>
      <c r="F150" s="23" t="s">
        <v>92</v>
      </c>
      <c r="G150" s="28">
        <v>8000</v>
      </c>
      <c r="H150" s="28">
        <v>4000</v>
      </c>
      <c r="I150" s="27" t="s">
        <v>570</v>
      </c>
      <c r="J150" s="23" t="s">
        <v>229</v>
      </c>
      <c r="K150" s="23" t="s">
        <v>561</v>
      </c>
      <c r="L150" s="23" t="s">
        <v>72</v>
      </c>
      <c r="M150" s="23" t="s">
        <v>42</v>
      </c>
      <c r="N150" s="23"/>
    </row>
    <row r="151" s="1" customFormat="1" ht="89" customHeight="1" spans="1:14">
      <c r="A151" s="23">
        <v>7</v>
      </c>
      <c r="B151" s="23" t="s">
        <v>571</v>
      </c>
      <c r="C151" s="23" t="s">
        <v>36</v>
      </c>
      <c r="D151" s="23" t="s">
        <v>548</v>
      </c>
      <c r="E151" s="25" t="s">
        <v>572</v>
      </c>
      <c r="F151" s="23" t="s">
        <v>267</v>
      </c>
      <c r="G151" s="28">
        <v>120000</v>
      </c>
      <c r="H151" s="28">
        <v>30000</v>
      </c>
      <c r="I151" s="27" t="s">
        <v>573</v>
      </c>
      <c r="J151" s="23" t="s">
        <v>87</v>
      </c>
      <c r="K151" s="23" t="s">
        <v>561</v>
      </c>
      <c r="L151" s="23" t="s">
        <v>233</v>
      </c>
      <c r="M151" s="23" t="s">
        <v>42</v>
      </c>
      <c r="N151" s="23"/>
    </row>
    <row r="152" s="1" customFormat="1" ht="89" customHeight="1" spans="1:14">
      <c r="A152" s="23">
        <v>8</v>
      </c>
      <c r="B152" s="23" t="s">
        <v>574</v>
      </c>
      <c r="C152" s="23" t="s">
        <v>36</v>
      </c>
      <c r="D152" s="23" t="s">
        <v>548</v>
      </c>
      <c r="E152" s="25" t="s">
        <v>575</v>
      </c>
      <c r="F152" s="23">
        <v>2026</v>
      </c>
      <c r="G152" s="28">
        <v>30000</v>
      </c>
      <c r="H152" s="28">
        <v>30000</v>
      </c>
      <c r="I152" s="25" t="s">
        <v>576</v>
      </c>
      <c r="J152" s="23" t="s">
        <v>87</v>
      </c>
      <c r="K152" s="23" t="s">
        <v>561</v>
      </c>
      <c r="L152" s="23" t="s">
        <v>233</v>
      </c>
      <c r="M152" s="23" t="s">
        <v>42</v>
      </c>
      <c r="N152" s="23"/>
    </row>
    <row r="153" s="1" customFormat="1" ht="89" customHeight="1" spans="1:14">
      <c r="A153" s="23">
        <v>9</v>
      </c>
      <c r="B153" s="23" t="s">
        <v>577</v>
      </c>
      <c r="C153" s="23" t="s">
        <v>36</v>
      </c>
      <c r="D153" s="23" t="s">
        <v>548</v>
      </c>
      <c r="E153" s="25" t="s">
        <v>578</v>
      </c>
      <c r="F153" s="23" t="s">
        <v>267</v>
      </c>
      <c r="G153" s="28">
        <v>78000</v>
      </c>
      <c r="H153" s="28">
        <v>40000</v>
      </c>
      <c r="I153" s="25" t="s">
        <v>579</v>
      </c>
      <c r="J153" s="23" t="s">
        <v>87</v>
      </c>
      <c r="K153" s="23" t="s">
        <v>561</v>
      </c>
      <c r="L153" s="23" t="s">
        <v>233</v>
      </c>
      <c r="M153" s="23" t="s">
        <v>27</v>
      </c>
      <c r="N153" s="23"/>
    </row>
    <row r="154" s="1" customFormat="1" ht="89" customHeight="1" spans="1:14">
      <c r="A154" s="23">
        <v>10</v>
      </c>
      <c r="B154" s="23" t="s">
        <v>580</v>
      </c>
      <c r="C154" s="23" t="s">
        <v>36</v>
      </c>
      <c r="D154" s="23" t="s">
        <v>548</v>
      </c>
      <c r="E154" s="25" t="s">
        <v>581</v>
      </c>
      <c r="F154" s="23" t="s">
        <v>267</v>
      </c>
      <c r="G154" s="28">
        <v>10000</v>
      </c>
      <c r="H154" s="28">
        <v>10000</v>
      </c>
      <c r="I154" s="25" t="s">
        <v>582</v>
      </c>
      <c r="J154" s="23" t="s">
        <v>87</v>
      </c>
      <c r="K154" s="23" t="s">
        <v>561</v>
      </c>
      <c r="L154" s="23" t="s">
        <v>233</v>
      </c>
      <c r="M154" s="23" t="s">
        <v>42</v>
      </c>
      <c r="N154" s="23"/>
    </row>
    <row r="155" s="1" customFormat="1" ht="89" customHeight="1" spans="1:14">
      <c r="A155" s="23">
        <v>11</v>
      </c>
      <c r="B155" s="23" t="s">
        <v>583</v>
      </c>
      <c r="C155" s="23" t="s">
        <v>36</v>
      </c>
      <c r="D155" s="23" t="s">
        <v>548</v>
      </c>
      <c r="E155" s="25" t="s">
        <v>584</v>
      </c>
      <c r="F155" s="23" t="s">
        <v>267</v>
      </c>
      <c r="G155" s="28">
        <v>50000</v>
      </c>
      <c r="H155" s="28">
        <v>20000</v>
      </c>
      <c r="I155" s="27" t="s">
        <v>585</v>
      </c>
      <c r="J155" s="23" t="s">
        <v>143</v>
      </c>
      <c r="K155" s="23" t="s">
        <v>561</v>
      </c>
      <c r="L155" s="23" t="s">
        <v>72</v>
      </c>
      <c r="M155" s="23" t="s">
        <v>42</v>
      </c>
      <c r="N155" s="23"/>
    </row>
    <row r="156" s="1" customFormat="1" ht="72" customHeight="1" spans="1:14">
      <c r="A156" s="23">
        <v>12</v>
      </c>
      <c r="B156" s="23" t="s">
        <v>586</v>
      </c>
      <c r="C156" s="23" t="s">
        <v>36</v>
      </c>
      <c r="D156" s="23" t="s">
        <v>548</v>
      </c>
      <c r="E156" s="25" t="s">
        <v>587</v>
      </c>
      <c r="F156" s="23">
        <v>2026</v>
      </c>
      <c r="G156" s="28">
        <v>5000</v>
      </c>
      <c r="H156" s="28">
        <v>5000</v>
      </c>
      <c r="I156" s="27" t="s">
        <v>588</v>
      </c>
      <c r="J156" s="23" t="s">
        <v>87</v>
      </c>
      <c r="K156" s="23" t="s">
        <v>561</v>
      </c>
      <c r="L156" s="23" t="s">
        <v>233</v>
      </c>
      <c r="M156" s="23" t="s">
        <v>42</v>
      </c>
      <c r="N156" s="23"/>
    </row>
    <row r="157" s="1" customFormat="1" customHeight="1" spans="1:14">
      <c r="A157" s="23"/>
      <c r="B157" s="23" t="s">
        <v>589</v>
      </c>
      <c r="C157" s="23"/>
      <c r="D157" s="23">
        <f>COUNTA(D158:D178)</f>
        <v>21</v>
      </c>
      <c r="E157" s="25"/>
      <c r="F157" s="23"/>
      <c r="G157" s="28">
        <f>SUM(G158:G178)</f>
        <v>1765624</v>
      </c>
      <c r="H157" s="28">
        <f>SUM(H158:H178)</f>
        <v>441100</v>
      </c>
      <c r="I157" s="27"/>
      <c r="J157" s="23"/>
      <c r="K157" s="23"/>
      <c r="L157" s="23"/>
      <c r="M157" s="23"/>
      <c r="N157" s="23"/>
    </row>
    <row r="158" s="1" customFormat="1" ht="88" customHeight="1" spans="1:14">
      <c r="A158" s="23">
        <v>1</v>
      </c>
      <c r="B158" s="23" t="s">
        <v>590</v>
      </c>
      <c r="C158" s="23" t="s">
        <v>19</v>
      </c>
      <c r="D158" s="23" t="s">
        <v>591</v>
      </c>
      <c r="E158" s="25" t="s">
        <v>592</v>
      </c>
      <c r="F158" s="23" t="s">
        <v>135</v>
      </c>
      <c r="G158" s="28">
        <v>36628</v>
      </c>
      <c r="H158" s="28">
        <v>10000</v>
      </c>
      <c r="I158" s="27" t="s">
        <v>593</v>
      </c>
      <c r="J158" s="23" t="s">
        <v>106</v>
      </c>
      <c r="K158" s="23" t="s">
        <v>594</v>
      </c>
      <c r="L158" s="23" t="s">
        <v>108</v>
      </c>
      <c r="M158" s="23" t="s">
        <v>50</v>
      </c>
      <c r="N158" s="23"/>
    </row>
    <row r="159" s="1" customFormat="1" ht="105" customHeight="1" spans="1:14">
      <c r="A159" s="23">
        <v>2</v>
      </c>
      <c r="B159" s="23" t="s">
        <v>595</v>
      </c>
      <c r="C159" s="23" t="s">
        <v>19</v>
      </c>
      <c r="D159" s="23" t="s">
        <v>591</v>
      </c>
      <c r="E159" s="25" t="s">
        <v>596</v>
      </c>
      <c r="F159" s="23" t="s">
        <v>85</v>
      </c>
      <c r="G159" s="28">
        <v>8300</v>
      </c>
      <c r="H159" s="28">
        <v>3500</v>
      </c>
      <c r="I159" s="25" t="s">
        <v>597</v>
      </c>
      <c r="J159" s="23" t="s">
        <v>106</v>
      </c>
      <c r="K159" s="23" t="s">
        <v>598</v>
      </c>
      <c r="L159" s="23" t="s">
        <v>108</v>
      </c>
      <c r="M159" s="23" t="s">
        <v>42</v>
      </c>
      <c r="N159" s="23"/>
    </row>
    <row r="160" s="1" customFormat="1" ht="122" customHeight="1" spans="1:14">
      <c r="A160" s="23">
        <v>3</v>
      </c>
      <c r="B160" s="23" t="s">
        <v>599</v>
      </c>
      <c r="C160" s="23" t="s">
        <v>19</v>
      </c>
      <c r="D160" s="23" t="s">
        <v>591</v>
      </c>
      <c r="E160" s="25" t="s">
        <v>600</v>
      </c>
      <c r="F160" s="23" t="s">
        <v>129</v>
      </c>
      <c r="G160" s="28">
        <v>630646</v>
      </c>
      <c r="H160" s="28">
        <v>160000</v>
      </c>
      <c r="I160" s="27" t="s">
        <v>601</v>
      </c>
      <c r="J160" s="23" t="s">
        <v>70</v>
      </c>
      <c r="K160" s="23" t="s">
        <v>602</v>
      </c>
      <c r="L160" s="23" t="s">
        <v>233</v>
      </c>
      <c r="M160" s="23" t="s">
        <v>27</v>
      </c>
      <c r="N160" s="23"/>
    </row>
    <row r="161" s="1" customFormat="1" ht="86" customHeight="1" spans="1:14">
      <c r="A161" s="23">
        <v>4</v>
      </c>
      <c r="B161" s="23" t="s">
        <v>603</v>
      </c>
      <c r="C161" s="23" t="s">
        <v>36</v>
      </c>
      <c r="D161" s="23" t="s">
        <v>591</v>
      </c>
      <c r="E161" s="25" t="s">
        <v>604</v>
      </c>
      <c r="F161" s="23" t="s">
        <v>267</v>
      </c>
      <c r="G161" s="28">
        <v>24000</v>
      </c>
      <c r="H161" s="28">
        <v>13000</v>
      </c>
      <c r="I161" s="25" t="s">
        <v>605</v>
      </c>
      <c r="J161" s="42" t="s">
        <v>56</v>
      </c>
      <c r="K161" s="43" t="s">
        <v>606</v>
      </c>
      <c r="L161" s="23" t="s">
        <v>49</v>
      </c>
      <c r="M161" s="23" t="s">
        <v>42</v>
      </c>
      <c r="N161" s="23"/>
    </row>
    <row r="162" s="1" customFormat="1" ht="106" customHeight="1" spans="1:14">
      <c r="A162" s="23">
        <v>5</v>
      </c>
      <c r="B162" s="23" t="s">
        <v>607</v>
      </c>
      <c r="C162" s="23" t="s">
        <v>313</v>
      </c>
      <c r="D162" s="23" t="s">
        <v>591</v>
      </c>
      <c r="E162" s="25" t="s">
        <v>608</v>
      </c>
      <c r="F162" s="23" t="s">
        <v>54</v>
      </c>
      <c r="G162" s="28">
        <v>250000</v>
      </c>
      <c r="H162" s="28">
        <v>65000</v>
      </c>
      <c r="I162" s="25" t="s">
        <v>609</v>
      </c>
      <c r="J162" s="23" t="s">
        <v>610</v>
      </c>
      <c r="K162" s="43" t="s">
        <v>606</v>
      </c>
      <c r="L162" s="23" t="s">
        <v>49</v>
      </c>
      <c r="M162" s="23" t="s">
        <v>27</v>
      </c>
      <c r="N162" s="23"/>
    </row>
    <row r="163" s="1" customFormat="1" ht="122" customHeight="1" spans="1:14">
      <c r="A163" s="23">
        <v>6</v>
      </c>
      <c r="B163" s="23" t="s">
        <v>611</v>
      </c>
      <c r="C163" s="23" t="s">
        <v>36</v>
      </c>
      <c r="D163" s="23" t="s">
        <v>591</v>
      </c>
      <c r="E163" s="25" t="s">
        <v>612</v>
      </c>
      <c r="F163" s="23" t="s">
        <v>45</v>
      </c>
      <c r="G163" s="28">
        <v>15000</v>
      </c>
      <c r="H163" s="28">
        <v>5000</v>
      </c>
      <c r="I163" s="25" t="s">
        <v>613</v>
      </c>
      <c r="J163" s="23" t="s">
        <v>614</v>
      </c>
      <c r="K163" s="23" t="s">
        <v>598</v>
      </c>
      <c r="L163" s="23" t="s">
        <v>64</v>
      </c>
      <c r="M163" s="23" t="s">
        <v>42</v>
      </c>
      <c r="N163" s="23"/>
    </row>
    <row r="164" s="1" customFormat="1" ht="94" customHeight="1" spans="1:14">
      <c r="A164" s="23">
        <v>7</v>
      </c>
      <c r="B164" s="23" t="s">
        <v>615</v>
      </c>
      <c r="C164" s="23" t="s">
        <v>36</v>
      </c>
      <c r="D164" s="23" t="s">
        <v>591</v>
      </c>
      <c r="E164" s="25" t="s">
        <v>616</v>
      </c>
      <c r="F164" s="23" t="s">
        <v>267</v>
      </c>
      <c r="G164" s="28">
        <v>7500</v>
      </c>
      <c r="H164" s="28">
        <v>4000</v>
      </c>
      <c r="I164" s="25" t="s">
        <v>617</v>
      </c>
      <c r="J164" s="23" t="s">
        <v>168</v>
      </c>
      <c r="K164" s="23" t="s">
        <v>598</v>
      </c>
      <c r="L164" s="23" t="s">
        <v>64</v>
      </c>
      <c r="M164" s="23" t="s">
        <v>42</v>
      </c>
      <c r="N164" s="23"/>
    </row>
    <row r="165" s="1" customFormat="1" ht="101" customHeight="1" spans="1:14">
      <c r="A165" s="23">
        <v>8</v>
      </c>
      <c r="B165" s="23" t="s">
        <v>618</v>
      </c>
      <c r="C165" s="23" t="s">
        <v>19</v>
      </c>
      <c r="D165" s="23" t="s">
        <v>591</v>
      </c>
      <c r="E165" s="25" t="s">
        <v>619</v>
      </c>
      <c r="F165" s="23" t="s">
        <v>22</v>
      </c>
      <c r="G165" s="28">
        <v>100000</v>
      </c>
      <c r="H165" s="28">
        <v>20000</v>
      </c>
      <c r="I165" s="27" t="s">
        <v>620</v>
      </c>
      <c r="J165" s="23" t="s">
        <v>70</v>
      </c>
      <c r="K165" s="23" t="s">
        <v>598</v>
      </c>
      <c r="L165" s="23" t="s">
        <v>233</v>
      </c>
      <c r="M165" s="23" t="s">
        <v>42</v>
      </c>
      <c r="N165" s="23"/>
    </row>
    <row r="166" s="1" customFormat="1" ht="69" customHeight="1" spans="1:14">
      <c r="A166" s="23">
        <v>9</v>
      </c>
      <c r="B166" s="23" t="s">
        <v>621</v>
      </c>
      <c r="C166" s="23" t="s">
        <v>19</v>
      </c>
      <c r="D166" s="23" t="s">
        <v>591</v>
      </c>
      <c r="E166" s="25" t="s">
        <v>622</v>
      </c>
      <c r="F166" s="23" t="s">
        <v>219</v>
      </c>
      <c r="G166" s="28">
        <v>150000</v>
      </c>
      <c r="H166" s="28">
        <v>25000</v>
      </c>
      <c r="I166" s="27" t="s">
        <v>290</v>
      </c>
      <c r="J166" s="23" t="s">
        <v>70</v>
      </c>
      <c r="K166" s="23" t="s">
        <v>598</v>
      </c>
      <c r="L166" s="23" t="s">
        <v>233</v>
      </c>
      <c r="M166" s="23" t="s">
        <v>42</v>
      </c>
      <c r="N166" s="23"/>
    </row>
    <row r="167" s="1" customFormat="1" ht="93" customHeight="1" spans="1:14">
      <c r="A167" s="23">
        <v>10</v>
      </c>
      <c r="B167" s="23" t="s">
        <v>623</v>
      </c>
      <c r="C167" s="23" t="s">
        <v>19</v>
      </c>
      <c r="D167" s="23" t="s">
        <v>591</v>
      </c>
      <c r="E167" s="25" t="s">
        <v>624</v>
      </c>
      <c r="F167" s="23" t="s">
        <v>135</v>
      </c>
      <c r="G167" s="28">
        <v>70000</v>
      </c>
      <c r="H167" s="28">
        <v>20000</v>
      </c>
      <c r="I167" s="27" t="s">
        <v>625</v>
      </c>
      <c r="J167" s="23" t="s">
        <v>87</v>
      </c>
      <c r="K167" s="23" t="s">
        <v>598</v>
      </c>
      <c r="L167" s="23" t="s">
        <v>233</v>
      </c>
      <c r="M167" s="23" t="s">
        <v>27</v>
      </c>
      <c r="N167" s="23"/>
    </row>
    <row r="168" s="1" customFormat="1" ht="52" customHeight="1" spans="1:14">
      <c r="A168" s="23">
        <v>11</v>
      </c>
      <c r="B168" s="23" t="s">
        <v>626</v>
      </c>
      <c r="C168" s="23" t="s">
        <v>19</v>
      </c>
      <c r="D168" s="23" t="s">
        <v>591</v>
      </c>
      <c r="E168" s="25" t="s">
        <v>627</v>
      </c>
      <c r="F168" s="23" t="s">
        <v>60</v>
      </c>
      <c r="G168" s="28">
        <v>30000</v>
      </c>
      <c r="H168" s="28">
        <v>9000</v>
      </c>
      <c r="I168" s="27" t="s">
        <v>628</v>
      </c>
      <c r="J168" s="23" t="s">
        <v>87</v>
      </c>
      <c r="K168" s="23" t="s">
        <v>598</v>
      </c>
      <c r="L168" s="23" t="s">
        <v>233</v>
      </c>
      <c r="M168" s="23" t="s">
        <v>50</v>
      </c>
      <c r="N168" s="23"/>
    </row>
    <row r="169" s="1" customFormat="1" ht="52" customHeight="1" spans="1:14">
      <c r="A169" s="23">
        <v>12</v>
      </c>
      <c r="B169" s="23" t="s">
        <v>629</v>
      </c>
      <c r="C169" s="23" t="s">
        <v>19</v>
      </c>
      <c r="D169" s="23" t="s">
        <v>591</v>
      </c>
      <c r="E169" s="25" t="s">
        <v>630</v>
      </c>
      <c r="F169" s="23" t="s">
        <v>92</v>
      </c>
      <c r="G169" s="28">
        <v>4800</v>
      </c>
      <c r="H169" s="28">
        <v>1900</v>
      </c>
      <c r="I169" s="27" t="s">
        <v>631</v>
      </c>
      <c r="J169" s="23" t="s">
        <v>87</v>
      </c>
      <c r="K169" s="23" t="s">
        <v>598</v>
      </c>
      <c r="L169" s="23" t="s">
        <v>233</v>
      </c>
      <c r="M169" s="23" t="s">
        <v>42</v>
      </c>
      <c r="N169" s="23"/>
    </row>
    <row r="170" s="1" customFormat="1" ht="78" customHeight="1" spans="1:14">
      <c r="A170" s="23">
        <v>13</v>
      </c>
      <c r="B170" s="23" t="s">
        <v>632</v>
      </c>
      <c r="C170" s="23" t="s">
        <v>19</v>
      </c>
      <c r="D170" s="23" t="s">
        <v>591</v>
      </c>
      <c r="E170" s="25" t="s">
        <v>633</v>
      </c>
      <c r="F170" s="23" t="s">
        <v>92</v>
      </c>
      <c r="G170" s="28">
        <v>4700</v>
      </c>
      <c r="H170" s="28">
        <v>1900</v>
      </c>
      <c r="I170" s="27" t="s">
        <v>634</v>
      </c>
      <c r="J170" s="23" t="s">
        <v>87</v>
      </c>
      <c r="K170" s="23" t="s">
        <v>598</v>
      </c>
      <c r="L170" s="23" t="s">
        <v>233</v>
      </c>
      <c r="M170" s="23" t="s">
        <v>42</v>
      </c>
      <c r="N170" s="23"/>
    </row>
    <row r="171" s="1" customFormat="1" ht="75" customHeight="1" spans="1:14">
      <c r="A171" s="23">
        <v>14</v>
      </c>
      <c r="B171" s="23" t="s">
        <v>635</v>
      </c>
      <c r="C171" s="23" t="s">
        <v>19</v>
      </c>
      <c r="D171" s="23" t="s">
        <v>591</v>
      </c>
      <c r="E171" s="25" t="s">
        <v>636</v>
      </c>
      <c r="F171" s="23" t="s">
        <v>92</v>
      </c>
      <c r="G171" s="28">
        <v>4850</v>
      </c>
      <c r="H171" s="28">
        <v>1900</v>
      </c>
      <c r="I171" s="27" t="s">
        <v>637</v>
      </c>
      <c r="J171" s="23" t="s">
        <v>87</v>
      </c>
      <c r="K171" s="23" t="s">
        <v>598</v>
      </c>
      <c r="L171" s="23" t="s">
        <v>233</v>
      </c>
      <c r="M171" s="23" t="s">
        <v>42</v>
      </c>
      <c r="N171" s="23"/>
    </row>
    <row r="172" s="1" customFormat="1" ht="75" customHeight="1" spans="1:14">
      <c r="A172" s="23">
        <v>15</v>
      </c>
      <c r="B172" s="23" t="s">
        <v>638</v>
      </c>
      <c r="C172" s="23" t="s">
        <v>313</v>
      </c>
      <c r="D172" s="23" t="s">
        <v>591</v>
      </c>
      <c r="E172" s="30" t="s">
        <v>639</v>
      </c>
      <c r="F172" s="23" t="s">
        <v>45</v>
      </c>
      <c r="G172" s="28">
        <v>200000</v>
      </c>
      <c r="H172" s="28">
        <v>50000</v>
      </c>
      <c r="I172" s="27" t="s">
        <v>640</v>
      </c>
      <c r="J172" s="23" t="s">
        <v>87</v>
      </c>
      <c r="K172" s="23" t="s">
        <v>598</v>
      </c>
      <c r="L172" s="23" t="s">
        <v>233</v>
      </c>
      <c r="M172" s="23" t="s">
        <v>27</v>
      </c>
      <c r="N172" s="23"/>
    </row>
    <row r="173" s="1" customFormat="1" ht="75" customHeight="1" spans="1:14">
      <c r="A173" s="23">
        <v>16</v>
      </c>
      <c r="B173" s="23" t="s">
        <v>641</v>
      </c>
      <c r="C173" s="23" t="s">
        <v>313</v>
      </c>
      <c r="D173" s="23" t="s">
        <v>591</v>
      </c>
      <c r="E173" s="30" t="s">
        <v>642</v>
      </c>
      <c r="F173" s="23" t="s">
        <v>267</v>
      </c>
      <c r="G173" s="28">
        <v>5000</v>
      </c>
      <c r="H173" s="28">
        <v>2500</v>
      </c>
      <c r="I173" s="27" t="s">
        <v>643</v>
      </c>
      <c r="J173" s="23" t="s">
        <v>87</v>
      </c>
      <c r="K173" s="23" t="s">
        <v>598</v>
      </c>
      <c r="L173" s="23" t="s">
        <v>233</v>
      </c>
      <c r="M173" s="23" t="s">
        <v>42</v>
      </c>
      <c r="N173" s="23"/>
    </row>
    <row r="174" s="1" customFormat="1" ht="75" customHeight="1" spans="1:14">
      <c r="A174" s="23">
        <v>17</v>
      </c>
      <c r="B174" s="23" t="s">
        <v>644</v>
      </c>
      <c r="C174" s="23" t="s">
        <v>36</v>
      </c>
      <c r="D174" s="23" t="s">
        <v>591</v>
      </c>
      <c r="E174" s="30" t="s">
        <v>645</v>
      </c>
      <c r="F174" s="23" t="s">
        <v>267</v>
      </c>
      <c r="G174" s="28">
        <v>4900</v>
      </c>
      <c r="H174" s="28">
        <v>2800</v>
      </c>
      <c r="I174" s="25" t="s">
        <v>646</v>
      </c>
      <c r="J174" s="23" t="s">
        <v>87</v>
      </c>
      <c r="K174" s="23" t="s">
        <v>598</v>
      </c>
      <c r="L174" s="23" t="s">
        <v>233</v>
      </c>
      <c r="M174" s="23" t="s">
        <v>42</v>
      </c>
      <c r="N174" s="23"/>
    </row>
    <row r="175" s="1" customFormat="1" ht="75" customHeight="1" spans="1:14">
      <c r="A175" s="23">
        <v>18</v>
      </c>
      <c r="B175" s="23" t="s">
        <v>647</v>
      </c>
      <c r="C175" s="23" t="s">
        <v>36</v>
      </c>
      <c r="D175" s="23" t="s">
        <v>591</v>
      </c>
      <c r="E175" s="30" t="s">
        <v>648</v>
      </c>
      <c r="F175" s="23" t="s">
        <v>267</v>
      </c>
      <c r="G175" s="28">
        <v>4700</v>
      </c>
      <c r="H175" s="28">
        <v>2800</v>
      </c>
      <c r="I175" s="25" t="s">
        <v>646</v>
      </c>
      <c r="J175" s="23" t="s">
        <v>87</v>
      </c>
      <c r="K175" s="23" t="s">
        <v>598</v>
      </c>
      <c r="L175" s="23" t="s">
        <v>233</v>
      </c>
      <c r="M175" s="23" t="s">
        <v>42</v>
      </c>
      <c r="N175" s="23"/>
    </row>
    <row r="176" s="1" customFormat="1" ht="75" customHeight="1" spans="1:14">
      <c r="A176" s="23">
        <v>19</v>
      </c>
      <c r="B176" s="23" t="s">
        <v>649</v>
      </c>
      <c r="C176" s="23" t="s">
        <v>36</v>
      </c>
      <c r="D176" s="23" t="s">
        <v>591</v>
      </c>
      <c r="E176" s="30" t="s">
        <v>650</v>
      </c>
      <c r="F176" s="23" t="s">
        <v>267</v>
      </c>
      <c r="G176" s="28">
        <v>4600</v>
      </c>
      <c r="H176" s="28">
        <v>2800</v>
      </c>
      <c r="I176" s="25" t="s">
        <v>651</v>
      </c>
      <c r="J176" s="23" t="s">
        <v>87</v>
      </c>
      <c r="K176" s="23" t="s">
        <v>598</v>
      </c>
      <c r="L176" s="23" t="s">
        <v>233</v>
      </c>
      <c r="M176" s="23" t="s">
        <v>42</v>
      </c>
      <c r="N176" s="23"/>
    </row>
    <row r="177" s="1" customFormat="1" ht="75" customHeight="1" spans="1:14">
      <c r="A177" s="23">
        <v>20</v>
      </c>
      <c r="B177" s="23" t="s">
        <v>652</v>
      </c>
      <c r="C177" s="23" t="s">
        <v>313</v>
      </c>
      <c r="D177" s="23" t="s">
        <v>591</v>
      </c>
      <c r="E177" s="25" t="s">
        <v>653</v>
      </c>
      <c r="F177" s="23" t="s">
        <v>45</v>
      </c>
      <c r="G177" s="28">
        <v>200000</v>
      </c>
      <c r="H177" s="28">
        <v>30000</v>
      </c>
      <c r="I177" s="27" t="s">
        <v>654</v>
      </c>
      <c r="J177" s="23" t="s">
        <v>70</v>
      </c>
      <c r="K177" s="23" t="s">
        <v>598</v>
      </c>
      <c r="L177" s="23" t="s">
        <v>233</v>
      </c>
      <c r="M177" s="23" t="s">
        <v>655</v>
      </c>
      <c r="N177" s="23"/>
    </row>
    <row r="178" s="1" customFormat="1" ht="75" customHeight="1" spans="1:14">
      <c r="A178" s="23">
        <v>21</v>
      </c>
      <c r="B178" s="23" t="s">
        <v>656</v>
      </c>
      <c r="C178" s="23" t="s">
        <v>36</v>
      </c>
      <c r="D178" s="23" t="s">
        <v>591</v>
      </c>
      <c r="E178" s="25" t="s">
        <v>657</v>
      </c>
      <c r="F178" s="23">
        <v>2026</v>
      </c>
      <c r="G178" s="28">
        <v>10000</v>
      </c>
      <c r="H178" s="28">
        <v>10000</v>
      </c>
      <c r="I178" s="25" t="s">
        <v>637</v>
      </c>
      <c r="J178" s="23" t="s">
        <v>87</v>
      </c>
      <c r="K178" s="23" t="s">
        <v>598</v>
      </c>
      <c r="L178" s="23" t="s">
        <v>233</v>
      </c>
      <c r="M178" s="23" t="s">
        <v>42</v>
      </c>
      <c r="N178" s="23"/>
    </row>
    <row r="179" s="1" customFormat="1" customHeight="1" spans="1:14">
      <c r="A179" s="23"/>
      <c r="B179" s="23" t="s">
        <v>658</v>
      </c>
      <c r="C179" s="23"/>
      <c r="D179" s="23">
        <f>COUNTA(D180:D194)</f>
        <v>15</v>
      </c>
      <c r="E179" s="25"/>
      <c r="F179" s="23"/>
      <c r="G179" s="28">
        <f>SUM(G180:G194)</f>
        <v>1377862</v>
      </c>
      <c r="H179" s="28">
        <f>SUM(H180:H194)</f>
        <v>288433</v>
      </c>
      <c r="I179" s="27"/>
      <c r="J179" s="23"/>
      <c r="K179" s="23"/>
      <c r="L179" s="23"/>
      <c r="M179" s="23"/>
      <c r="N179" s="23"/>
    </row>
    <row r="180" s="1" customFormat="1" ht="153" customHeight="1" spans="1:14">
      <c r="A180" s="23">
        <v>1</v>
      </c>
      <c r="B180" s="23" t="s">
        <v>659</v>
      </c>
      <c r="C180" s="23" t="s">
        <v>19</v>
      </c>
      <c r="D180" s="23" t="s">
        <v>660</v>
      </c>
      <c r="E180" s="25" t="s">
        <v>661</v>
      </c>
      <c r="F180" s="23" t="s">
        <v>662</v>
      </c>
      <c r="G180" s="28">
        <v>92862</v>
      </c>
      <c r="H180" s="28">
        <v>17433</v>
      </c>
      <c r="I180" s="27" t="s">
        <v>663</v>
      </c>
      <c r="J180" s="23" t="s">
        <v>70</v>
      </c>
      <c r="K180" s="23" t="s">
        <v>664</v>
      </c>
      <c r="L180" s="23" t="s">
        <v>49</v>
      </c>
      <c r="M180" s="23" t="s">
        <v>27</v>
      </c>
      <c r="N180" s="23"/>
    </row>
    <row r="181" s="1" customFormat="1" ht="80" customHeight="1" spans="1:14">
      <c r="A181" s="23">
        <v>2</v>
      </c>
      <c r="B181" s="23" t="s">
        <v>665</v>
      </c>
      <c r="C181" s="23" t="s">
        <v>19</v>
      </c>
      <c r="D181" s="23" t="s">
        <v>660</v>
      </c>
      <c r="E181" s="25" t="s">
        <v>666</v>
      </c>
      <c r="F181" s="23" t="s">
        <v>104</v>
      </c>
      <c r="G181" s="28">
        <v>30000</v>
      </c>
      <c r="H181" s="28">
        <v>4000</v>
      </c>
      <c r="I181" s="25" t="s">
        <v>667</v>
      </c>
      <c r="J181" s="23" t="s">
        <v>56</v>
      </c>
      <c r="K181" s="23" t="s">
        <v>668</v>
      </c>
      <c r="L181" s="23" t="s">
        <v>49</v>
      </c>
      <c r="M181" s="23" t="s">
        <v>42</v>
      </c>
      <c r="N181" s="23"/>
    </row>
    <row r="182" s="1" customFormat="1" ht="100" customHeight="1" spans="1:14">
      <c r="A182" s="23">
        <v>3</v>
      </c>
      <c r="B182" s="23" t="s">
        <v>669</v>
      </c>
      <c r="C182" s="23" t="s">
        <v>19</v>
      </c>
      <c r="D182" s="23" t="s">
        <v>660</v>
      </c>
      <c r="E182" s="25" t="s">
        <v>670</v>
      </c>
      <c r="F182" s="23" t="s">
        <v>129</v>
      </c>
      <c r="G182" s="28">
        <v>45000</v>
      </c>
      <c r="H182" s="28">
        <v>15000</v>
      </c>
      <c r="I182" s="25" t="s">
        <v>671</v>
      </c>
      <c r="J182" s="23" t="s">
        <v>87</v>
      </c>
      <c r="K182" s="23" t="s">
        <v>668</v>
      </c>
      <c r="L182" s="23" t="s">
        <v>233</v>
      </c>
      <c r="M182" s="23" t="s">
        <v>50</v>
      </c>
      <c r="N182" s="23"/>
    </row>
    <row r="183" s="1" customFormat="1" ht="100" customHeight="1" spans="1:14">
      <c r="A183" s="23">
        <v>4</v>
      </c>
      <c r="B183" s="23" t="s">
        <v>672</v>
      </c>
      <c r="C183" s="23" t="s">
        <v>19</v>
      </c>
      <c r="D183" s="23" t="s">
        <v>660</v>
      </c>
      <c r="E183" s="25" t="s">
        <v>673</v>
      </c>
      <c r="F183" s="23" t="s">
        <v>60</v>
      </c>
      <c r="G183" s="28">
        <v>25000</v>
      </c>
      <c r="H183" s="28">
        <v>11000</v>
      </c>
      <c r="I183" s="25" t="s">
        <v>674</v>
      </c>
      <c r="J183" s="23" t="s">
        <v>87</v>
      </c>
      <c r="K183" s="23" t="s">
        <v>668</v>
      </c>
      <c r="L183" s="23" t="s">
        <v>233</v>
      </c>
      <c r="M183" s="23" t="s">
        <v>50</v>
      </c>
      <c r="N183" s="23"/>
    </row>
    <row r="184" s="1" customFormat="1" ht="112" customHeight="1" spans="1:14">
      <c r="A184" s="23">
        <v>5</v>
      </c>
      <c r="B184" s="23" t="s">
        <v>675</v>
      </c>
      <c r="C184" s="23" t="s">
        <v>19</v>
      </c>
      <c r="D184" s="23" t="s">
        <v>660</v>
      </c>
      <c r="E184" s="25" t="s">
        <v>676</v>
      </c>
      <c r="F184" s="23" t="s">
        <v>677</v>
      </c>
      <c r="G184" s="28">
        <v>360000</v>
      </c>
      <c r="H184" s="28">
        <v>50000</v>
      </c>
      <c r="I184" s="25" t="s">
        <v>678</v>
      </c>
      <c r="J184" s="23" t="s">
        <v>70</v>
      </c>
      <c r="K184" s="23" t="s">
        <v>668</v>
      </c>
      <c r="L184" s="23" t="s">
        <v>233</v>
      </c>
      <c r="M184" s="23" t="s">
        <v>27</v>
      </c>
      <c r="N184" s="23"/>
    </row>
    <row r="185" s="1" customFormat="1" ht="87" customHeight="1" spans="1:14">
      <c r="A185" s="23">
        <v>6</v>
      </c>
      <c r="B185" s="23" t="s">
        <v>679</v>
      </c>
      <c r="C185" s="23" t="s">
        <v>19</v>
      </c>
      <c r="D185" s="23" t="s">
        <v>660</v>
      </c>
      <c r="E185" s="25" t="s">
        <v>680</v>
      </c>
      <c r="F185" s="23" t="s">
        <v>289</v>
      </c>
      <c r="G185" s="28">
        <v>70000</v>
      </c>
      <c r="H185" s="28">
        <v>10000</v>
      </c>
      <c r="I185" s="25" t="s">
        <v>681</v>
      </c>
      <c r="J185" s="23" t="s">
        <v>87</v>
      </c>
      <c r="K185" s="23" t="s">
        <v>668</v>
      </c>
      <c r="L185" s="23" t="s">
        <v>233</v>
      </c>
      <c r="M185" s="23" t="s">
        <v>42</v>
      </c>
      <c r="N185" s="23"/>
    </row>
    <row r="186" s="1" customFormat="1" ht="78" customHeight="1" spans="1:14">
      <c r="A186" s="23">
        <v>7</v>
      </c>
      <c r="B186" s="23" t="s">
        <v>682</v>
      </c>
      <c r="C186" s="23" t="s">
        <v>19</v>
      </c>
      <c r="D186" s="23" t="s">
        <v>660</v>
      </c>
      <c r="E186" s="25" t="s">
        <v>683</v>
      </c>
      <c r="F186" s="44" t="s">
        <v>684</v>
      </c>
      <c r="G186" s="28">
        <v>250000</v>
      </c>
      <c r="H186" s="28">
        <v>50000</v>
      </c>
      <c r="I186" s="25" t="s">
        <v>685</v>
      </c>
      <c r="J186" s="23" t="s">
        <v>87</v>
      </c>
      <c r="K186" s="23" t="s">
        <v>668</v>
      </c>
      <c r="L186" s="23" t="s">
        <v>233</v>
      </c>
      <c r="M186" s="23" t="s">
        <v>42</v>
      </c>
      <c r="N186" s="23"/>
    </row>
    <row r="187" s="1" customFormat="1" ht="96" customHeight="1" spans="1:14">
      <c r="A187" s="23">
        <v>8</v>
      </c>
      <c r="B187" s="23" t="s">
        <v>686</v>
      </c>
      <c r="C187" s="23" t="s">
        <v>19</v>
      </c>
      <c r="D187" s="23" t="s">
        <v>660</v>
      </c>
      <c r="E187" s="30" t="s">
        <v>687</v>
      </c>
      <c r="F187" s="44" t="s">
        <v>688</v>
      </c>
      <c r="G187" s="28">
        <v>30000</v>
      </c>
      <c r="H187" s="28">
        <v>10000</v>
      </c>
      <c r="I187" s="25" t="s">
        <v>689</v>
      </c>
      <c r="J187" s="23" t="s">
        <v>87</v>
      </c>
      <c r="K187" s="23" t="s">
        <v>668</v>
      </c>
      <c r="L187" s="23" t="s">
        <v>233</v>
      </c>
      <c r="M187" s="23" t="s">
        <v>42</v>
      </c>
      <c r="N187" s="23"/>
    </row>
    <row r="188" s="1" customFormat="1" ht="79" customHeight="1" spans="1:14">
      <c r="A188" s="23">
        <v>9</v>
      </c>
      <c r="B188" s="23" t="s">
        <v>690</v>
      </c>
      <c r="C188" s="23" t="s">
        <v>19</v>
      </c>
      <c r="D188" s="23" t="s">
        <v>660</v>
      </c>
      <c r="E188" s="30" t="s">
        <v>691</v>
      </c>
      <c r="F188" s="44" t="s">
        <v>688</v>
      </c>
      <c r="G188" s="28">
        <v>30000</v>
      </c>
      <c r="H188" s="28">
        <v>8000</v>
      </c>
      <c r="I188" s="25" t="s">
        <v>689</v>
      </c>
      <c r="J188" s="23" t="s">
        <v>87</v>
      </c>
      <c r="K188" s="23" t="s">
        <v>668</v>
      </c>
      <c r="L188" s="23" t="s">
        <v>233</v>
      </c>
      <c r="M188" s="23" t="s">
        <v>50</v>
      </c>
      <c r="N188" s="23"/>
    </row>
    <row r="189" s="1" customFormat="1" ht="90" customHeight="1" spans="1:14">
      <c r="A189" s="23">
        <v>10</v>
      </c>
      <c r="B189" s="23" t="s">
        <v>692</v>
      </c>
      <c r="C189" s="23" t="s">
        <v>19</v>
      </c>
      <c r="D189" s="23" t="s">
        <v>660</v>
      </c>
      <c r="E189" s="30" t="s">
        <v>693</v>
      </c>
      <c r="F189" s="44" t="s">
        <v>694</v>
      </c>
      <c r="G189" s="28">
        <v>20000</v>
      </c>
      <c r="H189" s="28">
        <v>5000</v>
      </c>
      <c r="I189" s="25" t="s">
        <v>695</v>
      </c>
      <c r="J189" s="23" t="s">
        <v>62</v>
      </c>
      <c r="K189" s="23" t="s">
        <v>668</v>
      </c>
      <c r="L189" s="23" t="s">
        <v>49</v>
      </c>
      <c r="M189" s="23" t="s">
        <v>42</v>
      </c>
      <c r="N189" s="23"/>
    </row>
    <row r="190" s="1" customFormat="1" ht="96" customHeight="1" spans="1:14">
      <c r="A190" s="23">
        <v>11</v>
      </c>
      <c r="B190" s="23" t="s">
        <v>696</v>
      </c>
      <c r="C190" s="23" t="s">
        <v>36</v>
      </c>
      <c r="D190" s="23" t="s">
        <v>660</v>
      </c>
      <c r="E190" s="30" t="s">
        <v>697</v>
      </c>
      <c r="F190" s="44" t="s">
        <v>45</v>
      </c>
      <c r="G190" s="28">
        <v>50000</v>
      </c>
      <c r="H190" s="28">
        <v>20000</v>
      </c>
      <c r="I190" s="25" t="s">
        <v>698</v>
      </c>
      <c r="J190" s="23" t="s">
        <v>87</v>
      </c>
      <c r="K190" s="23" t="s">
        <v>668</v>
      </c>
      <c r="L190" s="23" t="s">
        <v>233</v>
      </c>
      <c r="M190" s="23" t="s">
        <v>50</v>
      </c>
      <c r="N190" s="23"/>
    </row>
    <row r="191" s="1" customFormat="1" ht="79" customHeight="1" spans="1:14">
      <c r="A191" s="23">
        <v>12</v>
      </c>
      <c r="B191" s="23" t="s">
        <v>699</v>
      </c>
      <c r="C191" s="23" t="s">
        <v>36</v>
      </c>
      <c r="D191" s="23" t="s">
        <v>660</v>
      </c>
      <c r="E191" s="30" t="s">
        <v>700</v>
      </c>
      <c r="F191" s="44" t="s">
        <v>54</v>
      </c>
      <c r="G191" s="28">
        <v>200000</v>
      </c>
      <c r="H191" s="28">
        <v>50000</v>
      </c>
      <c r="I191" s="25" t="s">
        <v>701</v>
      </c>
      <c r="J191" s="23" t="s">
        <v>87</v>
      </c>
      <c r="K191" s="23" t="s">
        <v>668</v>
      </c>
      <c r="L191" s="23" t="s">
        <v>233</v>
      </c>
      <c r="M191" s="23" t="s">
        <v>42</v>
      </c>
      <c r="N191" s="23"/>
    </row>
    <row r="192" s="1" customFormat="1" ht="77" customHeight="1" spans="1:14">
      <c r="A192" s="23">
        <v>13</v>
      </c>
      <c r="B192" s="23" t="s">
        <v>702</v>
      </c>
      <c r="C192" s="23" t="s">
        <v>36</v>
      </c>
      <c r="D192" s="23" t="s">
        <v>660</v>
      </c>
      <c r="E192" s="30" t="s">
        <v>703</v>
      </c>
      <c r="F192" s="44" t="s">
        <v>54</v>
      </c>
      <c r="G192" s="28">
        <v>100000</v>
      </c>
      <c r="H192" s="28">
        <v>20000</v>
      </c>
      <c r="I192" s="25" t="s">
        <v>704</v>
      </c>
      <c r="J192" s="23" t="s">
        <v>87</v>
      </c>
      <c r="K192" s="23" t="s">
        <v>668</v>
      </c>
      <c r="L192" s="23" t="s">
        <v>233</v>
      </c>
      <c r="M192" s="23" t="s">
        <v>42</v>
      </c>
      <c r="N192" s="23"/>
    </row>
    <row r="193" s="1" customFormat="1" ht="77" customHeight="1" spans="1:14">
      <c r="A193" s="23">
        <v>14</v>
      </c>
      <c r="B193" s="23" t="s">
        <v>705</v>
      </c>
      <c r="C193" s="23" t="s">
        <v>36</v>
      </c>
      <c r="D193" s="23" t="s">
        <v>660</v>
      </c>
      <c r="E193" s="25" t="s">
        <v>706</v>
      </c>
      <c r="F193" s="44" t="s">
        <v>707</v>
      </c>
      <c r="G193" s="28">
        <v>15000</v>
      </c>
      <c r="H193" s="28">
        <v>8000</v>
      </c>
      <c r="I193" s="25" t="s">
        <v>708</v>
      </c>
      <c r="J193" s="23" t="s">
        <v>56</v>
      </c>
      <c r="K193" s="23" t="s">
        <v>668</v>
      </c>
      <c r="L193" s="23" t="s">
        <v>49</v>
      </c>
      <c r="M193" s="23" t="s">
        <v>50</v>
      </c>
      <c r="N193" s="23"/>
    </row>
    <row r="194" s="1" customFormat="1" ht="90" customHeight="1" spans="1:14">
      <c r="A194" s="23">
        <v>15</v>
      </c>
      <c r="B194" s="23" t="s">
        <v>709</v>
      </c>
      <c r="C194" s="23" t="s">
        <v>36</v>
      </c>
      <c r="D194" s="23" t="s">
        <v>660</v>
      </c>
      <c r="E194" s="30" t="s">
        <v>710</v>
      </c>
      <c r="F194" s="44" t="s">
        <v>54</v>
      </c>
      <c r="G194" s="28">
        <v>60000</v>
      </c>
      <c r="H194" s="28">
        <v>10000</v>
      </c>
      <c r="I194" s="25" t="s">
        <v>711</v>
      </c>
      <c r="J194" s="23" t="s">
        <v>712</v>
      </c>
      <c r="K194" s="23" t="s">
        <v>668</v>
      </c>
      <c r="L194" s="23" t="s">
        <v>26</v>
      </c>
      <c r="M194" s="23" t="s">
        <v>42</v>
      </c>
      <c r="N194" s="23"/>
    </row>
    <row r="195" s="1" customFormat="1" customHeight="1" spans="1:14">
      <c r="A195" s="23"/>
      <c r="B195" s="23" t="s">
        <v>713</v>
      </c>
      <c r="C195" s="23"/>
      <c r="D195" s="23">
        <f>COUNTA(D196:D205)</f>
        <v>10</v>
      </c>
      <c r="E195" s="25"/>
      <c r="F195" s="23"/>
      <c r="G195" s="28">
        <f>SUM(G196:G205)</f>
        <v>105250</v>
      </c>
      <c r="H195" s="28">
        <f>SUM(H196:H205)</f>
        <v>42250</v>
      </c>
      <c r="I195" s="27"/>
      <c r="J195" s="23"/>
      <c r="K195" s="23"/>
      <c r="L195" s="23"/>
      <c r="M195" s="23"/>
      <c r="N195" s="23"/>
    </row>
    <row r="196" s="1" customFormat="1" ht="97" customHeight="1" spans="1:14">
      <c r="A196" s="23">
        <v>1</v>
      </c>
      <c r="B196" s="32" t="s">
        <v>714</v>
      </c>
      <c r="C196" s="23" t="s">
        <v>19</v>
      </c>
      <c r="D196" s="23" t="s">
        <v>715</v>
      </c>
      <c r="E196" s="25" t="s">
        <v>716</v>
      </c>
      <c r="F196" s="23" t="s">
        <v>289</v>
      </c>
      <c r="G196" s="28">
        <v>20000</v>
      </c>
      <c r="H196" s="28">
        <v>5500</v>
      </c>
      <c r="I196" s="27" t="s">
        <v>717</v>
      </c>
      <c r="J196" s="23" t="s">
        <v>56</v>
      </c>
      <c r="K196" s="23" t="s">
        <v>718</v>
      </c>
      <c r="L196" s="23" t="s">
        <v>49</v>
      </c>
      <c r="M196" s="23" t="s">
        <v>42</v>
      </c>
      <c r="N196" s="23"/>
    </row>
    <row r="197" s="1" customFormat="1" ht="97" customHeight="1" spans="1:14">
      <c r="A197" s="23">
        <v>2</v>
      </c>
      <c r="B197" s="32" t="s">
        <v>719</v>
      </c>
      <c r="C197" s="23" t="s">
        <v>19</v>
      </c>
      <c r="D197" s="23" t="s">
        <v>715</v>
      </c>
      <c r="E197" s="25" t="s">
        <v>720</v>
      </c>
      <c r="F197" s="23" t="s">
        <v>92</v>
      </c>
      <c r="G197" s="28">
        <v>7500</v>
      </c>
      <c r="H197" s="28">
        <v>3300</v>
      </c>
      <c r="I197" s="27" t="s">
        <v>721</v>
      </c>
      <c r="J197" s="23" t="s">
        <v>62</v>
      </c>
      <c r="K197" s="23" t="s">
        <v>718</v>
      </c>
      <c r="L197" s="23" t="s">
        <v>64</v>
      </c>
      <c r="M197" s="23" t="s">
        <v>42</v>
      </c>
      <c r="N197" s="23"/>
    </row>
    <row r="198" s="1" customFormat="1" ht="90" customHeight="1" spans="1:14">
      <c r="A198" s="23">
        <v>3</v>
      </c>
      <c r="B198" s="32" t="s">
        <v>722</v>
      </c>
      <c r="C198" s="23" t="s">
        <v>19</v>
      </c>
      <c r="D198" s="23" t="s">
        <v>715</v>
      </c>
      <c r="E198" s="25" t="s">
        <v>723</v>
      </c>
      <c r="F198" s="23" t="s">
        <v>92</v>
      </c>
      <c r="G198" s="28">
        <v>8500</v>
      </c>
      <c r="H198" s="28">
        <v>5000</v>
      </c>
      <c r="I198" s="29" t="s">
        <v>724</v>
      </c>
      <c r="J198" s="23" t="s">
        <v>725</v>
      </c>
      <c r="K198" s="23" t="s">
        <v>718</v>
      </c>
      <c r="L198" s="23" t="s">
        <v>64</v>
      </c>
      <c r="M198" s="23" t="s">
        <v>42</v>
      </c>
      <c r="N198" s="23"/>
    </row>
    <row r="199" s="1" customFormat="1" ht="70" customHeight="1" spans="1:14">
      <c r="A199" s="23">
        <v>4</v>
      </c>
      <c r="B199" s="23" t="s">
        <v>726</v>
      </c>
      <c r="C199" s="23" t="s">
        <v>313</v>
      </c>
      <c r="D199" s="23" t="s">
        <v>715</v>
      </c>
      <c r="E199" s="25" t="s">
        <v>727</v>
      </c>
      <c r="F199" s="23">
        <v>2026</v>
      </c>
      <c r="G199" s="28">
        <v>4000</v>
      </c>
      <c r="H199" s="28">
        <v>4000</v>
      </c>
      <c r="I199" s="29" t="s">
        <v>728</v>
      </c>
      <c r="J199" s="23" t="s">
        <v>87</v>
      </c>
      <c r="K199" s="23" t="s">
        <v>718</v>
      </c>
      <c r="L199" s="23" t="s">
        <v>233</v>
      </c>
      <c r="M199" s="23" t="s">
        <v>42</v>
      </c>
      <c r="N199" s="23"/>
    </row>
    <row r="200" s="1" customFormat="1" ht="77" customHeight="1" spans="1:14">
      <c r="A200" s="23">
        <v>5</v>
      </c>
      <c r="B200" s="23" t="s">
        <v>729</v>
      </c>
      <c r="C200" s="23" t="s">
        <v>36</v>
      </c>
      <c r="D200" s="23" t="s">
        <v>715</v>
      </c>
      <c r="E200" s="25" t="s">
        <v>730</v>
      </c>
      <c r="F200" s="23">
        <v>2026</v>
      </c>
      <c r="G200" s="28">
        <v>3750</v>
      </c>
      <c r="H200" s="28">
        <v>3750</v>
      </c>
      <c r="I200" s="29" t="s">
        <v>731</v>
      </c>
      <c r="J200" s="23" t="s">
        <v>87</v>
      </c>
      <c r="K200" s="23" t="s">
        <v>718</v>
      </c>
      <c r="L200" s="23" t="s">
        <v>233</v>
      </c>
      <c r="M200" s="23" t="s">
        <v>42</v>
      </c>
      <c r="N200" s="23"/>
    </row>
    <row r="201" s="1" customFormat="1" ht="74" customHeight="1" spans="1:14">
      <c r="A201" s="23">
        <v>6</v>
      </c>
      <c r="B201" s="23" t="s">
        <v>732</v>
      </c>
      <c r="C201" s="23" t="s">
        <v>313</v>
      </c>
      <c r="D201" s="23" t="s">
        <v>715</v>
      </c>
      <c r="E201" s="25" t="s">
        <v>733</v>
      </c>
      <c r="F201" s="23" t="s">
        <v>45</v>
      </c>
      <c r="G201" s="28">
        <v>12000</v>
      </c>
      <c r="H201" s="28">
        <v>4500</v>
      </c>
      <c r="I201" s="29" t="s">
        <v>734</v>
      </c>
      <c r="J201" s="23" t="s">
        <v>143</v>
      </c>
      <c r="K201" s="23" t="s">
        <v>718</v>
      </c>
      <c r="L201" s="23" t="s">
        <v>72</v>
      </c>
      <c r="M201" s="23" t="s">
        <v>42</v>
      </c>
      <c r="N201" s="23"/>
    </row>
    <row r="202" s="1" customFormat="1" ht="80" customHeight="1" spans="1:14">
      <c r="A202" s="23">
        <v>7</v>
      </c>
      <c r="B202" s="23" t="s">
        <v>735</v>
      </c>
      <c r="C202" s="23" t="s">
        <v>313</v>
      </c>
      <c r="D202" s="23" t="s">
        <v>715</v>
      </c>
      <c r="E202" s="25" t="s">
        <v>736</v>
      </c>
      <c r="F202" s="23" t="s">
        <v>267</v>
      </c>
      <c r="G202" s="28">
        <v>10000</v>
      </c>
      <c r="H202" s="28">
        <v>5200</v>
      </c>
      <c r="I202" s="29" t="s">
        <v>737</v>
      </c>
      <c r="J202" s="23" t="s">
        <v>143</v>
      </c>
      <c r="K202" s="23" t="s">
        <v>718</v>
      </c>
      <c r="L202" s="23" t="s">
        <v>72</v>
      </c>
      <c r="M202" s="23" t="s">
        <v>42</v>
      </c>
      <c r="N202" s="23"/>
    </row>
    <row r="203" s="1" customFormat="1" ht="77" customHeight="1" spans="1:14">
      <c r="A203" s="23">
        <v>8</v>
      </c>
      <c r="B203" s="23" t="s">
        <v>738</v>
      </c>
      <c r="C203" s="23" t="s">
        <v>313</v>
      </c>
      <c r="D203" s="23" t="s">
        <v>715</v>
      </c>
      <c r="E203" s="25" t="s">
        <v>739</v>
      </c>
      <c r="F203" s="23" t="s">
        <v>85</v>
      </c>
      <c r="G203" s="28">
        <v>8500</v>
      </c>
      <c r="H203" s="28">
        <v>3500</v>
      </c>
      <c r="I203" s="29" t="s">
        <v>740</v>
      </c>
      <c r="J203" s="23" t="s">
        <v>24</v>
      </c>
      <c r="K203" s="23" t="s">
        <v>718</v>
      </c>
      <c r="L203" s="23" t="s">
        <v>26</v>
      </c>
      <c r="M203" s="23" t="s">
        <v>42</v>
      </c>
      <c r="N203" s="23"/>
    </row>
    <row r="204" s="1" customFormat="1" ht="77" customHeight="1" spans="1:14">
      <c r="A204" s="23">
        <v>9</v>
      </c>
      <c r="B204" s="23" t="s">
        <v>741</v>
      </c>
      <c r="C204" s="23" t="s">
        <v>19</v>
      </c>
      <c r="D204" s="23" t="s">
        <v>715</v>
      </c>
      <c r="E204" s="25" t="s">
        <v>742</v>
      </c>
      <c r="F204" s="23" t="s">
        <v>45</v>
      </c>
      <c r="G204" s="28">
        <v>20000</v>
      </c>
      <c r="H204" s="28">
        <v>3500</v>
      </c>
      <c r="I204" s="27" t="s">
        <v>743</v>
      </c>
      <c r="J204" s="23" t="s">
        <v>143</v>
      </c>
      <c r="K204" s="23" t="s">
        <v>718</v>
      </c>
      <c r="L204" s="23" t="s">
        <v>72</v>
      </c>
      <c r="M204" s="23" t="s">
        <v>42</v>
      </c>
      <c r="N204" s="23"/>
    </row>
    <row r="205" s="1" customFormat="1" ht="77" customHeight="1" spans="1:14">
      <c r="A205" s="23">
        <v>10</v>
      </c>
      <c r="B205" s="23" t="s">
        <v>744</v>
      </c>
      <c r="C205" s="23" t="s">
        <v>36</v>
      </c>
      <c r="D205" s="23" t="s">
        <v>715</v>
      </c>
      <c r="E205" s="25" t="s">
        <v>745</v>
      </c>
      <c r="F205" s="23" t="s">
        <v>45</v>
      </c>
      <c r="G205" s="28">
        <v>11000</v>
      </c>
      <c r="H205" s="28">
        <v>4000</v>
      </c>
      <c r="I205" s="25" t="s">
        <v>746</v>
      </c>
      <c r="J205" s="23" t="s">
        <v>143</v>
      </c>
      <c r="K205" s="23" t="s">
        <v>718</v>
      </c>
      <c r="L205" s="23" t="s">
        <v>72</v>
      </c>
      <c r="M205" s="23" t="s">
        <v>42</v>
      </c>
      <c r="N205" s="23"/>
    </row>
    <row r="206" s="1" customFormat="1" customHeight="1" spans="1:14">
      <c r="A206" s="23"/>
      <c r="B206" s="23" t="s">
        <v>747</v>
      </c>
      <c r="C206" s="23"/>
      <c r="D206" s="23">
        <f>COUNTA(D207:D215)</f>
        <v>9</v>
      </c>
      <c r="E206" s="25"/>
      <c r="F206" s="23"/>
      <c r="G206" s="28">
        <f>SUM(G207:G215)</f>
        <v>154073</v>
      </c>
      <c r="H206" s="28">
        <f>SUM(H207:H215)</f>
        <v>44323</v>
      </c>
      <c r="I206" s="27"/>
      <c r="J206" s="23"/>
      <c r="K206" s="23"/>
      <c r="L206" s="23"/>
      <c r="M206" s="23"/>
      <c r="N206" s="23"/>
    </row>
    <row r="207" s="1" customFormat="1" ht="114" customHeight="1" spans="1:14">
      <c r="A207" s="23">
        <v>1</v>
      </c>
      <c r="B207" s="23" t="s">
        <v>748</v>
      </c>
      <c r="C207" s="23" t="s">
        <v>19</v>
      </c>
      <c r="D207" s="23" t="s">
        <v>749</v>
      </c>
      <c r="E207" s="25" t="s">
        <v>750</v>
      </c>
      <c r="F207" s="23" t="s">
        <v>104</v>
      </c>
      <c r="G207" s="28">
        <v>26000</v>
      </c>
      <c r="H207" s="28">
        <v>10000</v>
      </c>
      <c r="I207" s="27" t="s">
        <v>751</v>
      </c>
      <c r="J207" s="23" t="s">
        <v>62</v>
      </c>
      <c r="K207" s="23" t="s">
        <v>752</v>
      </c>
      <c r="L207" s="23" t="s">
        <v>64</v>
      </c>
      <c r="M207" s="23" t="s">
        <v>42</v>
      </c>
      <c r="N207" s="23"/>
    </row>
    <row r="208" s="1" customFormat="1" ht="127" customHeight="1" spans="1:14">
      <c r="A208" s="23">
        <v>2</v>
      </c>
      <c r="B208" s="23" t="s">
        <v>753</v>
      </c>
      <c r="C208" s="23" t="s">
        <v>19</v>
      </c>
      <c r="D208" s="23" t="s">
        <v>749</v>
      </c>
      <c r="E208" s="25" t="s">
        <v>754</v>
      </c>
      <c r="F208" s="23" t="s">
        <v>22</v>
      </c>
      <c r="G208" s="28">
        <v>25000</v>
      </c>
      <c r="H208" s="28">
        <v>7000</v>
      </c>
      <c r="I208" s="27" t="s">
        <v>755</v>
      </c>
      <c r="J208" s="23" t="s">
        <v>756</v>
      </c>
      <c r="K208" s="23" t="s">
        <v>752</v>
      </c>
      <c r="L208" s="23" t="s">
        <v>64</v>
      </c>
      <c r="M208" s="23" t="s">
        <v>42</v>
      </c>
      <c r="N208" s="23"/>
    </row>
    <row r="209" s="1" customFormat="1" ht="132" customHeight="1" spans="1:14">
      <c r="A209" s="23">
        <v>3</v>
      </c>
      <c r="B209" s="23" t="s">
        <v>757</v>
      </c>
      <c r="C209" s="23" t="s">
        <v>19</v>
      </c>
      <c r="D209" s="23" t="s">
        <v>749</v>
      </c>
      <c r="E209" s="25" t="s">
        <v>758</v>
      </c>
      <c r="F209" s="23" t="s">
        <v>22</v>
      </c>
      <c r="G209" s="28">
        <v>34000</v>
      </c>
      <c r="H209" s="28">
        <v>9500</v>
      </c>
      <c r="I209" s="27" t="s">
        <v>759</v>
      </c>
      <c r="J209" s="23" t="s">
        <v>756</v>
      </c>
      <c r="K209" s="23" t="s">
        <v>752</v>
      </c>
      <c r="L209" s="23" t="s">
        <v>108</v>
      </c>
      <c r="M209" s="23" t="s">
        <v>42</v>
      </c>
      <c r="N209" s="23"/>
    </row>
    <row r="210" s="1" customFormat="1" ht="75" customHeight="1" spans="1:14">
      <c r="A210" s="23">
        <v>4</v>
      </c>
      <c r="B210" s="23" t="s">
        <v>760</v>
      </c>
      <c r="C210" s="23" t="s">
        <v>19</v>
      </c>
      <c r="D210" s="23" t="s">
        <v>749</v>
      </c>
      <c r="E210" s="25" t="s">
        <v>761</v>
      </c>
      <c r="F210" s="23" t="s">
        <v>60</v>
      </c>
      <c r="G210" s="28">
        <v>2073</v>
      </c>
      <c r="H210" s="28">
        <v>1773</v>
      </c>
      <c r="I210" s="27" t="s">
        <v>762</v>
      </c>
      <c r="J210" s="23" t="s">
        <v>106</v>
      </c>
      <c r="K210" s="23" t="s">
        <v>752</v>
      </c>
      <c r="L210" s="23" t="s">
        <v>108</v>
      </c>
      <c r="M210" s="23" t="s">
        <v>42</v>
      </c>
      <c r="N210" s="23"/>
    </row>
    <row r="211" s="1" customFormat="1" ht="80" customHeight="1" spans="1:14">
      <c r="A211" s="23">
        <v>5</v>
      </c>
      <c r="B211" s="23" t="s">
        <v>763</v>
      </c>
      <c r="C211" s="23" t="s">
        <v>19</v>
      </c>
      <c r="D211" s="23" t="s">
        <v>749</v>
      </c>
      <c r="E211" s="25" t="s">
        <v>764</v>
      </c>
      <c r="F211" s="23" t="s">
        <v>104</v>
      </c>
      <c r="G211" s="28">
        <v>23200</v>
      </c>
      <c r="H211" s="28">
        <v>5000</v>
      </c>
      <c r="I211" s="27" t="s">
        <v>765</v>
      </c>
      <c r="J211" s="23" t="s">
        <v>87</v>
      </c>
      <c r="K211" s="23" t="s">
        <v>752</v>
      </c>
      <c r="L211" s="23" t="s">
        <v>233</v>
      </c>
      <c r="M211" s="23" t="s">
        <v>42</v>
      </c>
      <c r="N211" s="23"/>
    </row>
    <row r="212" s="1" customFormat="1" ht="104" customHeight="1" spans="1:14">
      <c r="A212" s="23">
        <v>6</v>
      </c>
      <c r="B212" s="23" t="s">
        <v>766</v>
      </c>
      <c r="C212" s="23" t="s">
        <v>19</v>
      </c>
      <c r="D212" s="23" t="s">
        <v>749</v>
      </c>
      <c r="E212" s="25" t="s">
        <v>767</v>
      </c>
      <c r="F212" s="23" t="s">
        <v>85</v>
      </c>
      <c r="G212" s="28">
        <v>4800</v>
      </c>
      <c r="H212" s="28">
        <v>1400</v>
      </c>
      <c r="I212" s="25" t="s">
        <v>768</v>
      </c>
      <c r="J212" s="23" t="s">
        <v>62</v>
      </c>
      <c r="K212" s="23" t="s">
        <v>752</v>
      </c>
      <c r="L212" s="23" t="s">
        <v>64</v>
      </c>
      <c r="M212" s="23" t="s">
        <v>42</v>
      </c>
      <c r="N212" s="23"/>
    </row>
    <row r="213" s="1" customFormat="1" ht="114" customHeight="1" spans="1:14">
      <c r="A213" s="23">
        <v>7</v>
      </c>
      <c r="B213" s="23" t="s">
        <v>769</v>
      </c>
      <c r="C213" s="23" t="s">
        <v>313</v>
      </c>
      <c r="D213" s="23" t="s">
        <v>749</v>
      </c>
      <c r="E213" s="25" t="s">
        <v>770</v>
      </c>
      <c r="F213" s="23" t="s">
        <v>85</v>
      </c>
      <c r="G213" s="28">
        <v>7000</v>
      </c>
      <c r="H213" s="28">
        <v>2800</v>
      </c>
      <c r="I213" s="25" t="s">
        <v>771</v>
      </c>
      <c r="J213" s="23" t="s">
        <v>725</v>
      </c>
      <c r="K213" s="45" t="s">
        <v>752</v>
      </c>
      <c r="L213" s="23" t="s">
        <v>64</v>
      </c>
      <c r="M213" s="23" t="s">
        <v>42</v>
      </c>
      <c r="N213" s="23"/>
    </row>
    <row r="214" s="1" customFormat="1" ht="115" customHeight="1" spans="1:14">
      <c r="A214" s="23">
        <v>8</v>
      </c>
      <c r="B214" s="23" t="s">
        <v>772</v>
      </c>
      <c r="C214" s="23" t="s">
        <v>313</v>
      </c>
      <c r="D214" s="23" t="s">
        <v>749</v>
      </c>
      <c r="E214" s="25" t="s">
        <v>773</v>
      </c>
      <c r="F214" s="23" t="s">
        <v>774</v>
      </c>
      <c r="G214" s="28">
        <v>30000</v>
      </c>
      <c r="H214" s="28">
        <v>5000</v>
      </c>
      <c r="I214" s="27" t="s">
        <v>775</v>
      </c>
      <c r="J214" s="23" t="s">
        <v>87</v>
      </c>
      <c r="K214" s="45" t="s">
        <v>776</v>
      </c>
      <c r="L214" s="23" t="s">
        <v>89</v>
      </c>
      <c r="M214" s="23" t="s">
        <v>42</v>
      </c>
      <c r="N214" s="23"/>
    </row>
    <row r="215" s="1" customFormat="1" ht="80" customHeight="1" spans="1:14">
      <c r="A215" s="23">
        <v>9</v>
      </c>
      <c r="B215" s="23" t="s">
        <v>777</v>
      </c>
      <c r="C215" s="23" t="s">
        <v>313</v>
      </c>
      <c r="D215" s="23" t="s">
        <v>749</v>
      </c>
      <c r="E215" s="25" t="s">
        <v>778</v>
      </c>
      <c r="F215" s="23" t="s">
        <v>267</v>
      </c>
      <c r="G215" s="28">
        <v>2000</v>
      </c>
      <c r="H215" s="28">
        <v>1850</v>
      </c>
      <c r="I215" s="25" t="s">
        <v>779</v>
      </c>
      <c r="J215" s="23" t="s">
        <v>24</v>
      </c>
      <c r="K215" s="23" t="s">
        <v>752</v>
      </c>
      <c r="L215" s="23" t="s">
        <v>26</v>
      </c>
      <c r="M215" s="23" t="s">
        <v>42</v>
      </c>
      <c r="N215" s="23"/>
    </row>
    <row r="216" s="1" customFormat="1" customHeight="1" spans="1:14">
      <c r="A216" s="23"/>
      <c r="B216" s="23" t="s">
        <v>780</v>
      </c>
      <c r="C216" s="23"/>
      <c r="D216" s="23">
        <f>COUNTA(D217:D227)</f>
        <v>11</v>
      </c>
      <c r="E216" s="25"/>
      <c r="F216" s="23"/>
      <c r="G216" s="28">
        <f>SUM(G217:G227)</f>
        <v>470180</v>
      </c>
      <c r="H216" s="28">
        <f>SUM(H217:H227)</f>
        <v>140560</v>
      </c>
      <c r="I216" s="27"/>
      <c r="J216" s="23"/>
      <c r="K216" s="23"/>
      <c r="L216" s="23"/>
      <c r="M216" s="23"/>
      <c r="N216" s="23"/>
    </row>
    <row r="217" s="1" customFormat="1" ht="123" customHeight="1" spans="1:14">
      <c r="A217" s="23">
        <v>1</v>
      </c>
      <c r="B217" s="23" t="s">
        <v>781</v>
      </c>
      <c r="C217" s="23" t="s">
        <v>19</v>
      </c>
      <c r="D217" s="23" t="s">
        <v>782</v>
      </c>
      <c r="E217" s="25" t="s">
        <v>783</v>
      </c>
      <c r="F217" s="23" t="s">
        <v>129</v>
      </c>
      <c r="G217" s="28">
        <v>50000</v>
      </c>
      <c r="H217" s="28">
        <v>21000</v>
      </c>
      <c r="I217" s="25" t="s">
        <v>784</v>
      </c>
      <c r="J217" s="23" t="s">
        <v>47</v>
      </c>
      <c r="K217" s="23" t="s">
        <v>785</v>
      </c>
      <c r="L217" s="23" t="s">
        <v>49</v>
      </c>
      <c r="M217" s="23" t="s">
        <v>42</v>
      </c>
      <c r="N217" s="23"/>
    </row>
    <row r="218" s="1" customFormat="1" ht="87" customHeight="1" spans="1:14">
      <c r="A218" s="23">
        <v>2</v>
      </c>
      <c r="B218" s="23" t="s">
        <v>786</v>
      </c>
      <c r="C218" s="23" t="s">
        <v>19</v>
      </c>
      <c r="D218" s="23" t="s">
        <v>782</v>
      </c>
      <c r="E218" s="25" t="s">
        <v>787</v>
      </c>
      <c r="F218" s="23" t="s">
        <v>60</v>
      </c>
      <c r="G218" s="28">
        <v>30000</v>
      </c>
      <c r="H218" s="28">
        <v>12000</v>
      </c>
      <c r="I218" s="25" t="s">
        <v>788</v>
      </c>
      <c r="J218" s="23" t="s">
        <v>56</v>
      </c>
      <c r="K218" s="23" t="s">
        <v>785</v>
      </c>
      <c r="L218" s="23" t="s">
        <v>49</v>
      </c>
      <c r="M218" s="23" t="s">
        <v>50</v>
      </c>
      <c r="N218" s="23"/>
    </row>
    <row r="219" s="1" customFormat="1" ht="75" customHeight="1" spans="1:14">
      <c r="A219" s="23">
        <v>3</v>
      </c>
      <c r="B219" s="23" t="s">
        <v>789</v>
      </c>
      <c r="C219" s="23" t="s">
        <v>19</v>
      </c>
      <c r="D219" s="23" t="s">
        <v>782</v>
      </c>
      <c r="E219" s="25" t="s">
        <v>790</v>
      </c>
      <c r="F219" s="23" t="s">
        <v>92</v>
      </c>
      <c r="G219" s="28">
        <v>23500</v>
      </c>
      <c r="H219" s="28">
        <v>2000</v>
      </c>
      <c r="I219" s="25" t="s">
        <v>791</v>
      </c>
      <c r="J219" s="23" t="s">
        <v>303</v>
      </c>
      <c r="K219" s="23" t="s">
        <v>785</v>
      </c>
      <c r="L219" s="23" t="s">
        <v>233</v>
      </c>
      <c r="M219" s="23" t="s">
        <v>50</v>
      </c>
      <c r="N219" s="23"/>
    </row>
    <row r="220" s="1" customFormat="1" ht="60" customHeight="1" spans="1:14">
      <c r="A220" s="23">
        <v>4</v>
      </c>
      <c r="B220" s="23" t="s">
        <v>792</v>
      </c>
      <c r="C220" s="23" t="s">
        <v>19</v>
      </c>
      <c r="D220" s="23" t="s">
        <v>782</v>
      </c>
      <c r="E220" s="25" t="s">
        <v>793</v>
      </c>
      <c r="F220" s="23" t="s">
        <v>60</v>
      </c>
      <c r="G220" s="28">
        <v>22000</v>
      </c>
      <c r="H220" s="28">
        <v>5700</v>
      </c>
      <c r="I220" s="25" t="s">
        <v>794</v>
      </c>
      <c r="J220" s="23" t="s">
        <v>87</v>
      </c>
      <c r="K220" s="23" t="s">
        <v>785</v>
      </c>
      <c r="L220" s="23" t="s">
        <v>233</v>
      </c>
      <c r="M220" s="23" t="s">
        <v>50</v>
      </c>
      <c r="N220" s="23"/>
    </row>
    <row r="221" s="1" customFormat="1" ht="90" customHeight="1" spans="1:14">
      <c r="A221" s="23">
        <v>5</v>
      </c>
      <c r="B221" s="23" t="s">
        <v>795</v>
      </c>
      <c r="C221" s="23" t="s">
        <v>19</v>
      </c>
      <c r="D221" s="23" t="s">
        <v>782</v>
      </c>
      <c r="E221" s="25" t="s">
        <v>796</v>
      </c>
      <c r="F221" s="23" t="s">
        <v>92</v>
      </c>
      <c r="G221" s="31">
        <v>30000</v>
      </c>
      <c r="H221" s="31">
        <v>12900</v>
      </c>
      <c r="I221" s="25" t="s">
        <v>797</v>
      </c>
      <c r="J221" s="23" t="s">
        <v>87</v>
      </c>
      <c r="K221" s="23" t="s">
        <v>785</v>
      </c>
      <c r="L221" s="23" t="s">
        <v>233</v>
      </c>
      <c r="M221" s="23" t="s">
        <v>50</v>
      </c>
      <c r="N221" s="23"/>
    </row>
    <row r="222" s="1" customFormat="1" ht="69" customHeight="1" spans="1:14">
      <c r="A222" s="23">
        <v>6</v>
      </c>
      <c r="B222" s="23" t="s">
        <v>798</v>
      </c>
      <c r="C222" s="23" t="s">
        <v>19</v>
      </c>
      <c r="D222" s="23" t="s">
        <v>782</v>
      </c>
      <c r="E222" s="25" t="s">
        <v>799</v>
      </c>
      <c r="F222" s="23" t="s">
        <v>60</v>
      </c>
      <c r="G222" s="31">
        <v>20000</v>
      </c>
      <c r="H222" s="31">
        <v>4000</v>
      </c>
      <c r="I222" s="25" t="s">
        <v>800</v>
      </c>
      <c r="J222" s="23" t="s">
        <v>56</v>
      </c>
      <c r="K222" s="23" t="s">
        <v>785</v>
      </c>
      <c r="L222" s="23" t="s">
        <v>49</v>
      </c>
      <c r="M222" s="23" t="s">
        <v>42</v>
      </c>
      <c r="N222" s="23"/>
    </row>
    <row r="223" s="1" customFormat="1" ht="90" customHeight="1" spans="1:14">
      <c r="A223" s="23">
        <v>7</v>
      </c>
      <c r="B223" s="23" t="s">
        <v>801</v>
      </c>
      <c r="C223" s="23" t="s">
        <v>19</v>
      </c>
      <c r="D223" s="23" t="s">
        <v>782</v>
      </c>
      <c r="E223" s="25" t="s">
        <v>802</v>
      </c>
      <c r="F223" s="23" t="s">
        <v>85</v>
      </c>
      <c r="G223" s="31">
        <v>150000</v>
      </c>
      <c r="H223" s="31">
        <v>28000</v>
      </c>
      <c r="I223" s="25" t="s">
        <v>803</v>
      </c>
      <c r="J223" s="23" t="s">
        <v>87</v>
      </c>
      <c r="K223" s="23" t="s">
        <v>785</v>
      </c>
      <c r="L223" s="23" t="s">
        <v>233</v>
      </c>
      <c r="M223" s="23" t="s">
        <v>27</v>
      </c>
      <c r="N223" s="23"/>
    </row>
    <row r="224" s="1" customFormat="1" ht="82" customHeight="1" spans="1:14">
      <c r="A224" s="23">
        <v>8</v>
      </c>
      <c r="B224" s="23" t="s">
        <v>804</v>
      </c>
      <c r="C224" s="23" t="s">
        <v>19</v>
      </c>
      <c r="D224" s="23" t="s">
        <v>782</v>
      </c>
      <c r="E224" s="25" t="s">
        <v>805</v>
      </c>
      <c r="F224" s="23" t="s">
        <v>85</v>
      </c>
      <c r="G224" s="31">
        <v>104800</v>
      </c>
      <c r="H224" s="31">
        <v>25000</v>
      </c>
      <c r="I224" s="25" t="s">
        <v>806</v>
      </c>
      <c r="J224" s="23" t="s">
        <v>303</v>
      </c>
      <c r="K224" s="23" t="s">
        <v>785</v>
      </c>
      <c r="L224" s="23" t="s">
        <v>233</v>
      </c>
      <c r="M224" s="23" t="s">
        <v>27</v>
      </c>
      <c r="N224" s="23"/>
    </row>
    <row r="225" s="1" customFormat="1" ht="89" customHeight="1" spans="1:14">
      <c r="A225" s="23">
        <v>9</v>
      </c>
      <c r="B225" s="23" t="s">
        <v>807</v>
      </c>
      <c r="C225" s="23" t="s">
        <v>36</v>
      </c>
      <c r="D225" s="23" t="s">
        <v>782</v>
      </c>
      <c r="E225" s="25" t="s">
        <v>808</v>
      </c>
      <c r="F225" s="23" t="s">
        <v>45</v>
      </c>
      <c r="G225" s="28">
        <v>30000</v>
      </c>
      <c r="H225" s="28">
        <v>20000</v>
      </c>
      <c r="I225" s="25" t="s">
        <v>809</v>
      </c>
      <c r="J225" s="23" t="s">
        <v>137</v>
      </c>
      <c r="K225" s="23" t="s">
        <v>785</v>
      </c>
      <c r="L225" s="23" t="s">
        <v>49</v>
      </c>
      <c r="M225" s="23" t="s">
        <v>42</v>
      </c>
      <c r="N225" s="23"/>
    </row>
    <row r="226" s="1" customFormat="1" ht="85" customHeight="1" spans="1:14">
      <c r="A226" s="23">
        <v>10</v>
      </c>
      <c r="B226" s="23" t="s">
        <v>810</v>
      </c>
      <c r="C226" s="23" t="s">
        <v>36</v>
      </c>
      <c r="D226" s="23" t="s">
        <v>782</v>
      </c>
      <c r="E226" s="25" t="s">
        <v>811</v>
      </c>
      <c r="F226" s="23" t="s">
        <v>45</v>
      </c>
      <c r="G226" s="28">
        <v>4980</v>
      </c>
      <c r="H226" s="28">
        <v>4980</v>
      </c>
      <c r="I226" s="27" t="s">
        <v>812</v>
      </c>
      <c r="J226" s="23" t="s">
        <v>87</v>
      </c>
      <c r="K226" s="23" t="s">
        <v>785</v>
      </c>
      <c r="L226" s="23" t="s">
        <v>233</v>
      </c>
      <c r="M226" s="23" t="s">
        <v>42</v>
      </c>
      <c r="N226" s="23"/>
    </row>
    <row r="227" s="1" customFormat="1" ht="83" customHeight="1" spans="1:14">
      <c r="A227" s="23">
        <v>11</v>
      </c>
      <c r="B227" s="23" t="s">
        <v>813</v>
      </c>
      <c r="C227" s="23" t="s">
        <v>36</v>
      </c>
      <c r="D227" s="23" t="s">
        <v>782</v>
      </c>
      <c r="E227" s="25" t="s">
        <v>814</v>
      </c>
      <c r="F227" s="23" t="s">
        <v>267</v>
      </c>
      <c r="G227" s="28">
        <v>4900</v>
      </c>
      <c r="H227" s="28">
        <v>4980</v>
      </c>
      <c r="I227" s="27" t="s">
        <v>815</v>
      </c>
      <c r="J227" s="23" t="s">
        <v>725</v>
      </c>
      <c r="K227" s="23" t="s">
        <v>785</v>
      </c>
      <c r="L227" s="23" t="s">
        <v>64</v>
      </c>
      <c r="M227" s="23" t="s">
        <v>42</v>
      </c>
      <c r="N227" s="23"/>
    </row>
    <row r="228" s="1" customFormat="1" customHeight="1" spans="1:14">
      <c r="A228" s="23"/>
      <c r="B228" s="23" t="s">
        <v>816</v>
      </c>
      <c r="C228" s="23"/>
      <c r="D228" s="23">
        <f>COUNTA(D229:D236)</f>
        <v>8</v>
      </c>
      <c r="E228" s="25"/>
      <c r="F228" s="23"/>
      <c r="G228" s="28">
        <f>SUM(G229:G236)</f>
        <v>100750</v>
      </c>
      <c r="H228" s="28">
        <f>SUM(H229:H236)</f>
        <v>35000</v>
      </c>
      <c r="I228" s="27"/>
      <c r="J228" s="23"/>
      <c r="K228" s="23"/>
      <c r="L228" s="23"/>
      <c r="M228" s="23"/>
      <c r="N228" s="23"/>
    </row>
    <row r="229" s="1" customFormat="1" ht="111" customHeight="1" spans="1:14">
      <c r="A229" s="23">
        <v>1</v>
      </c>
      <c r="B229" s="23" t="s">
        <v>817</v>
      </c>
      <c r="C229" s="23" t="s">
        <v>19</v>
      </c>
      <c r="D229" s="23" t="s">
        <v>818</v>
      </c>
      <c r="E229" s="25" t="s">
        <v>819</v>
      </c>
      <c r="F229" s="23" t="s">
        <v>820</v>
      </c>
      <c r="G229" s="28">
        <v>60000</v>
      </c>
      <c r="H229" s="28">
        <v>11000</v>
      </c>
      <c r="I229" s="25" t="s">
        <v>821</v>
      </c>
      <c r="J229" s="23" t="s">
        <v>143</v>
      </c>
      <c r="K229" s="23" t="s">
        <v>822</v>
      </c>
      <c r="L229" s="23" t="s">
        <v>72</v>
      </c>
      <c r="M229" s="23" t="s">
        <v>42</v>
      </c>
      <c r="N229" s="23"/>
    </row>
    <row r="230" s="1" customFormat="1" ht="101" customHeight="1" spans="1:14">
      <c r="A230" s="23">
        <v>2</v>
      </c>
      <c r="B230" s="23" t="s">
        <v>823</v>
      </c>
      <c r="C230" s="23" t="s">
        <v>19</v>
      </c>
      <c r="D230" s="23" t="s">
        <v>818</v>
      </c>
      <c r="E230" s="25" t="s">
        <v>824</v>
      </c>
      <c r="F230" s="23" t="s">
        <v>60</v>
      </c>
      <c r="G230" s="28">
        <v>16000</v>
      </c>
      <c r="H230" s="28">
        <v>4000</v>
      </c>
      <c r="I230" s="25" t="s">
        <v>825</v>
      </c>
      <c r="J230" s="23" t="s">
        <v>143</v>
      </c>
      <c r="K230" s="23" t="s">
        <v>822</v>
      </c>
      <c r="L230" s="23" t="s">
        <v>72</v>
      </c>
      <c r="M230" s="23" t="s">
        <v>42</v>
      </c>
      <c r="N230" s="23"/>
    </row>
    <row r="231" s="1" customFormat="1" ht="89" customHeight="1" spans="1:14">
      <c r="A231" s="23">
        <v>3</v>
      </c>
      <c r="B231" s="23" t="s">
        <v>826</v>
      </c>
      <c r="C231" s="23" t="s">
        <v>19</v>
      </c>
      <c r="D231" s="23" t="s">
        <v>818</v>
      </c>
      <c r="E231" s="25" t="s">
        <v>827</v>
      </c>
      <c r="F231" s="23" t="s">
        <v>60</v>
      </c>
      <c r="G231" s="28">
        <v>4500</v>
      </c>
      <c r="H231" s="28">
        <v>2200</v>
      </c>
      <c r="I231" s="25" t="s">
        <v>828</v>
      </c>
      <c r="J231" s="23" t="s">
        <v>829</v>
      </c>
      <c r="K231" s="23" t="s">
        <v>822</v>
      </c>
      <c r="L231" s="23" t="s">
        <v>64</v>
      </c>
      <c r="M231" s="23" t="s">
        <v>42</v>
      </c>
      <c r="N231" s="23"/>
    </row>
    <row r="232" s="1" customFormat="1" ht="88" customHeight="1" spans="1:14">
      <c r="A232" s="23">
        <v>4</v>
      </c>
      <c r="B232" s="23" t="s">
        <v>830</v>
      </c>
      <c r="C232" s="23" t="s">
        <v>19</v>
      </c>
      <c r="D232" s="23" t="s">
        <v>818</v>
      </c>
      <c r="E232" s="25" t="s">
        <v>831</v>
      </c>
      <c r="F232" s="23" t="s">
        <v>60</v>
      </c>
      <c r="G232" s="28">
        <v>4000</v>
      </c>
      <c r="H232" s="28">
        <v>1800</v>
      </c>
      <c r="I232" s="25" t="s">
        <v>832</v>
      </c>
      <c r="J232" s="23" t="s">
        <v>24</v>
      </c>
      <c r="K232" s="23" t="s">
        <v>822</v>
      </c>
      <c r="L232" s="23" t="s">
        <v>26</v>
      </c>
      <c r="M232" s="23" t="s">
        <v>42</v>
      </c>
      <c r="N232" s="23"/>
    </row>
    <row r="233" s="1" customFormat="1" ht="88" customHeight="1" spans="1:14">
      <c r="A233" s="23">
        <v>5</v>
      </c>
      <c r="B233" s="23" t="s">
        <v>833</v>
      </c>
      <c r="C233" s="23" t="s">
        <v>36</v>
      </c>
      <c r="D233" s="23" t="s">
        <v>818</v>
      </c>
      <c r="E233" s="25" t="s">
        <v>834</v>
      </c>
      <c r="F233" s="23">
        <v>2026</v>
      </c>
      <c r="G233" s="28">
        <v>4700</v>
      </c>
      <c r="H233" s="28">
        <v>4500</v>
      </c>
      <c r="I233" s="25" t="s">
        <v>835</v>
      </c>
      <c r="J233" s="23" t="s">
        <v>56</v>
      </c>
      <c r="K233" s="23" t="s">
        <v>822</v>
      </c>
      <c r="L233" s="23" t="s">
        <v>49</v>
      </c>
      <c r="M233" s="23" t="s">
        <v>42</v>
      </c>
      <c r="N233" s="23"/>
    </row>
    <row r="234" s="1" customFormat="1" ht="88" customHeight="1" spans="1:14">
      <c r="A234" s="23">
        <v>6</v>
      </c>
      <c r="B234" s="23" t="s">
        <v>836</v>
      </c>
      <c r="C234" s="23" t="s">
        <v>36</v>
      </c>
      <c r="D234" s="23" t="s">
        <v>818</v>
      </c>
      <c r="E234" s="25" t="s">
        <v>837</v>
      </c>
      <c r="F234" s="23">
        <v>2026</v>
      </c>
      <c r="G234" s="28">
        <v>4050</v>
      </c>
      <c r="H234" s="28">
        <v>4000</v>
      </c>
      <c r="I234" s="25" t="s">
        <v>838</v>
      </c>
      <c r="J234" s="23" t="s">
        <v>24</v>
      </c>
      <c r="K234" s="23" t="s">
        <v>822</v>
      </c>
      <c r="L234" s="23" t="s">
        <v>26</v>
      </c>
      <c r="M234" s="23" t="s">
        <v>42</v>
      </c>
      <c r="N234" s="23"/>
    </row>
    <row r="235" s="1" customFormat="1" ht="88" customHeight="1" spans="1:14">
      <c r="A235" s="23">
        <v>7</v>
      </c>
      <c r="B235" s="23" t="s">
        <v>839</v>
      </c>
      <c r="C235" s="23" t="s">
        <v>36</v>
      </c>
      <c r="D235" s="23" t="s">
        <v>818</v>
      </c>
      <c r="E235" s="25" t="s">
        <v>840</v>
      </c>
      <c r="F235" s="23">
        <v>2026</v>
      </c>
      <c r="G235" s="28">
        <v>3500</v>
      </c>
      <c r="H235" s="28">
        <v>3500</v>
      </c>
      <c r="I235" s="25" t="s">
        <v>841</v>
      </c>
      <c r="J235" s="23" t="s">
        <v>842</v>
      </c>
      <c r="K235" s="23" t="s">
        <v>822</v>
      </c>
      <c r="L235" s="23" t="s">
        <v>72</v>
      </c>
      <c r="M235" s="23" t="s">
        <v>42</v>
      </c>
      <c r="N235" s="23"/>
    </row>
    <row r="236" s="1" customFormat="1" ht="90" customHeight="1" spans="1:14">
      <c r="A236" s="23">
        <v>8</v>
      </c>
      <c r="B236" s="23" t="s">
        <v>843</v>
      </c>
      <c r="C236" s="23" t="s">
        <v>36</v>
      </c>
      <c r="D236" s="23" t="s">
        <v>818</v>
      </c>
      <c r="E236" s="25" t="s">
        <v>844</v>
      </c>
      <c r="F236" s="23">
        <v>2026</v>
      </c>
      <c r="G236" s="28">
        <v>4000</v>
      </c>
      <c r="H236" s="28">
        <v>4000</v>
      </c>
      <c r="I236" s="25" t="s">
        <v>845</v>
      </c>
      <c r="J236" s="23" t="s">
        <v>229</v>
      </c>
      <c r="K236" s="23" t="s">
        <v>822</v>
      </c>
      <c r="L236" s="23" t="s">
        <v>72</v>
      </c>
      <c r="M236" s="23" t="s">
        <v>42</v>
      </c>
      <c r="N236" s="23"/>
    </row>
    <row r="237" s="1" customFormat="1" customHeight="1" spans="1:14">
      <c r="A237" s="23"/>
      <c r="B237" s="23" t="s">
        <v>846</v>
      </c>
      <c r="C237" s="23"/>
      <c r="D237" s="23">
        <f>COUNTA(D238:D250)</f>
        <v>13</v>
      </c>
      <c r="E237" s="25"/>
      <c r="F237" s="23"/>
      <c r="G237" s="28">
        <f>SUM(G238:G250)</f>
        <v>491055.97</v>
      </c>
      <c r="H237" s="28">
        <f>SUM(H238:H250)</f>
        <v>199000</v>
      </c>
      <c r="I237" s="27"/>
      <c r="J237" s="23"/>
      <c r="K237" s="23"/>
      <c r="L237" s="23"/>
      <c r="M237" s="23"/>
      <c r="N237" s="23"/>
    </row>
    <row r="238" s="1" customFormat="1" ht="69" customHeight="1" spans="1:14">
      <c r="A238" s="23">
        <v>1</v>
      </c>
      <c r="B238" s="23" t="s">
        <v>847</v>
      </c>
      <c r="C238" s="23" t="s">
        <v>19</v>
      </c>
      <c r="D238" s="23" t="s">
        <v>848</v>
      </c>
      <c r="E238" s="25" t="s">
        <v>849</v>
      </c>
      <c r="F238" s="23" t="s">
        <v>104</v>
      </c>
      <c r="G238" s="28">
        <v>10055.97</v>
      </c>
      <c r="H238" s="28">
        <v>2000</v>
      </c>
      <c r="I238" s="25" t="s">
        <v>850</v>
      </c>
      <c r="J238" s="23" t="s">
        <v>851</v>
      </c>
      <c r="K238" s="23" t="s">
        <v>852</v>
      </c>
      <c r="L238" s="23" t="s">
        <v>108</v>
      </c>
      <c r="M238" s="23" t="s">
        <v>42</v>
      </c>
      <c r="N238" s="23"/>
    </row>
    <row r="239" s="1" customFormat="1" ht="97" customHeight="1" spans="1:14">
      <c r="A239" s="23">
        <v>2</v>
      </c>
      <c r="B239" s="23" t="s">
        <v>853</v>
      </c>
      <c r="C239" s="23" t="s">
        <v>19</v>
      </c>
      <c r="D239" s="23" t="s">
        <v>848</v>
      </c>
      <c r="E239" s="25" t="s">
        <v>854</v>
      </c>
      <c r="F239" s="23" t="s">
        <v>60</v>
      </c>
      <c r="G239" s="28">
        <v>6000</v>
      </c>
      <c r="H239" s="28">
        <v>2000</v>
      </c>
      <c r="I239" s="27" t="s">
        <v>855</v>
      </c>
      <c r="J239" s="23" t="s">
        <v>62</v>
      </c>
      <c r="K239" s="23" t="s">
        <v>856</v>
      </c>
      <c r="L239" s="23" t="s">
        <v>108</v>
      </c>
      <c r="M239" s="23" t="s">
        <v>42</v>
      </c>
      <c r="N239" s="23"/>
    </row>
    <row r="240" s="1" customFormat="1" ht="72" customHeight="1" spans="1:14">
      <c r="A240" s="23">
        <v>3</v>
      </c>
      <c r="B240" s="23" t="s">
        <v>857</v>
      </c>
      <c r="C240" s="23" t="s">
        <v>19</v>
      </c>
      <c r="D240" s="23" t="s">
        <v>848</v>
      </c>
      <c r="E240" s="25" t="s">
        <v>858</v>
      </c>
      <c r="F240" s="23" t="s">
        <v>60</v>
      </c>
      <c r="G240" s="28">
        <v>30000</v>
      </c>
      <c r="H240" s="28">
        <v>4000</v>
      </c>
      <c r="I240" s="27" t="s">
        <v>859</v>
      </c>
      <c r="J240" s="23" t="s">
        <v>56</v>
      </c>
      <c r="K240" s="23" t="s">
        <v>856</v>
      </c>
      <c r="L240" s="23" t="s">
        <v>26</v>
      </c>
      <c r="M240" s="23" t="s">
        <v>42</v>
      </c>
      <c r="N240" s="23"/>
    </row>
    <row r="241" s="1" customFormat="1" ht="149" customHeight="1" spans="1:14">
      <c r="A241" s="23">
        <v>4</v>
      </c>
      <c r="B241" s="23" t="s">
        <v>860</v>
      </c>
      <c r="C241" s="23" t="s">
        <v>19</v>
      </c>
      <c r="D241" s="23" t="s">
        <v>848</v>
      </c>
      <c r="E241" s="25" t="s">
        <v>861</v>
      </c>
      <c r="F241" s="23" t="s">
        <v>862</v>
      </c>
      <c r="G241" s="28">
        <v>200000</v>
      </c>
      <c r="H241" s="28">
        <v>25000</v>
      </c>
      <c r="I241" s="27" t="s">
        <v>863</v>
      </c>
      <c r="J241" s="23" t="s">
        <v>47</v>
      </c>
      <c r="K241" s="23" t="s">
        <v>864</v>
      </c>
      <c r="L241" s="23" t="s">
        <v>49</v>
      </c>
      <c r="M241" s="23" t="s">
        <v>42</v>
      </c>
      <c r="N241" s="23"/>
    </row>
    <row r="242" s="1" customFormat="1" ht="96" customHeight="1" spans="1:14">
      <c r="A242" s="23">
        <v>5</v>
      </c>
      <c r="B242" s="23" t="s">
        <v>865</v>
      </c>
      <c r="C242" s="23" t="s">
        <v>313</v>
      </c>
      <c r="D242" s="23" t="s">
        <v>848</v>
      </c>
      <c r="E242" s="25" t="s">
        <v>866</v>
      </c>
      <c r="F242" s="23" t="s">
        <v>267</v>
      </c>
      <c r="G242" s="28">
        <v>8500</v>
      </c>
      <c r="H242" s="28">
        <v>8000</v>
      </c>
      <c r="I242" s="25" t="s">
        <v>867</v>
      </c>
      <c r="J242" s="23" t="s">
        <v>168</v>
      </c>
      <c r="K242" s="23" t="s">
        <v>852</v>
      </c>
      <c r="L242" s="23" t="s">
        <v>64</v>
      </c>
      <c r="M242" s="23" t="s">
        <v>50</v>
      </c>
      <c r="N242" s="23"/>
    </row>
    <row r="243" s="1" customFormat="1" ht="73" customHeight="1" spans="1:14">
      <c r="A243" s="23">
        <v>6</v>
      </c>
      <c r="B243" s="45" t="s">
        <v>868</v>
      </c>
      <c r="C243" s="23" t="s">
        <v>19</v>
      </c>
      <c r="D243" s="23" t="s">
        <v>848</v>
      </c>
      <c r="E243" s="30" t="s">
        <v>869</v>
      </c>
      <c r="F243" s="23" t="s">
        <v>85</v>
      </c>
      <c r="G243" s="28">
        <v>80000</v>
      </c>
      <c r="H243" s="28">
        <v>50000</v>
      </c>
      <c r="I243" s="25" t="s">
        <v>870</v>
      </c>
      <c r="J243" s="23" t="s">
        <v>70</v>
      </c>
      <c r="K243" s="23" t="s">
        <v>856</v>
      </c>
      <c r="L243" s="23" t="s">
        <v>233</v>
      </c>
      <c r="M243" s="23" t="s">
        <v>27</v>
      </c>
      <c r="N243" s="23"/>
    </row>
    <row r="244" s="1" customFormat="1" ht="74" customHeight="1" spans="1:14">
      <c r="A244" s="23">
        <v>7</v>
      </c>
      <c r="B244" s="23" t="s">
        <v>871</v>
      </c>
      <c r="C244" s="23" t="s">
        <v>313</v>
      </c>
      <c r="D244" s="23" t="s">
        <v>848</v>
      </c>
      <c r="E244" s="25" t="s">
        <v>872</v>
      </c>
      <c r="F244" s="23" t="s">
        <v>267</v>
      </c>
      <c r="G244" s="28">
        <v>4500</v>
      </c>
      <c r="H244" s="28">
        <v>3000</v>
      </c>
      <c r="I244" s="27" t="s">
        <v>873</v>
      </c>
      <c r="J244" s="23" t="s">
        <v>143</v>
      </c>
      <c r="K244" s="23" t="s">
        <v>856</v>
      </c>
      <c r="L244" s="23" t="s">
        <v>108</v>
      </c>
      <c r="M244" s="23" t="s">
        <v>42</v>
      </c>
      <c r="N244" s="23"/>
    </row>
    <row r="245" s="1" customFormat="1" ht="115" customHeight="1" spans="1:14">
      <c r="A245" s="23">
        <v>8</v>
      </c>
      <c r="B245" s="25" t="s">
        <v>874</v>
      </c>
      <c r="C245" s="23" t="s">
        <v>313</v>
      </c>
      <c r="D245" s="23" t="s">
        <v>848</v>
      </c>
      <c r="E245" s="25" t="s">
        <v>875</v>
      </c>
      <c r="F245" s="23" t="s">
        <v>774</v>
      </c>
      <c r="G245" s="28">
        <v>45000</v>
      </c>
      <c r="H245" s="28">
        <v>25000</v>
      </c>
      <c r="I245" s="27" t="s">
        <v>876</v>
      </c>
      <c r="J245" s="23" t="s">
        <v>143</v>
      </c>
      <c r="K245" s="23" t="s">
        <v>856</v>
      </c>
      <c r="L245" s="23" t="s">
        <v>108</v>
      </c>
      <c r="M245" s="23" t="s">
        <v>34</v>
      </c>
      <c r="N245" s="23"/>
    </row>
    <row r="246" s="1" customFormat="1" ht="90" customHeight="1" spans="1:14">
      <c r="A246" s="23">
        <v>9</v>
      </c>
      <c r="B246" s="23" t="s">
        <v>877</v>
      </c>
      <c r="C246" s="23" t="s">
        <v>36</v>
      </c>
      <c r="D246" s="23" t="s">
        <v>848</v>
      </c>
      <c r="E246" s="25" t="s">
        <v>878</v>
      </c>
      <c r="F246" s="23" t="s">
        <v>54</v>
      </c>
      <c r="G246" s="28">
        <v>50000</v>
      </c>
      <c r="H246" s="28">
        <v>35000</v>
      </c>
      <c r="I246" s="29" t="s">
        <v>879</v>
      </c>
      <c r="J246" s="23" t="s">
        <v>56</v>
      </c>
      <c r="K246" s="23" t="s">
        <v>856</v>
      </c>
      <c r="L246" s="23" t="s">
        <v>49</v>
      </c>
      <c r="M246" s="23" t="s">
        <v>42</v>
      </c>
      <c r="N246" s="23"/>
    </row>
    <row r="247" s="1" customFormat="1" ht="90" customHeight="1" spans="1:14">
      <c r="A247" s="23">
        <v>10</v>
      </c>
      <c r="B247" s="23" t="s">
        <v>880</v>
      </c>
      <c r="C247" s="23" t="s">
        <v>36</v>
      </c>
      <c r="D247" s="23" t="s">
        <v>848</v>
      </c>
      <c r="E247" s="30" t="s">
        <v>881</v>
      </c>
      <c r="F247" s="23" t="s">
        <v>267</v>
      </c>
      <c r="G247" s="28">
        <v>15000</v>
      </c>
      <c r="H247" s="28">
        <v>12000</v>
      </c>
      <c r="I247" s="29" t="s">
        <v>882</v>
      </c>
      <c r="J247" s="23" t="s">
        <v>87</v>
      </c>
      <c r="K247" s="23" t="s">
        <v>856</v>
      </c>
      <c r="L247" s="23" t="s">
        <v>233</v>
      </c>
      <c r="M247" s="23" t="s">
        <v>42</v>
      </c>
      <c r="N247" s="23"/>
    </row>
    <row r="248" s="1" customFormat="1" ht="90" customHeight="1" spans="1:14">
      <c r="A248" s="23">
        <v>11</v>
      </c>
      <c r="B248" s="23" t="s">
        <v>883</v>
      </c>
      <c r="C248" s="23" t="s">
        <v>36</v>
      </c>
      <c r="D248" s="23" t="s">
        <v>848</v>
      </c>
      <c r="E248" s="30" t="s">
        <v>884</v>
      </c>
      <c r="F248" s="23" t="s">
        <v>267</v>
      </c>
      <c r="G248" s="28">
        <v>18000</v>
      </c>
      <c r="H248" s="28">
        <v>13500</v>
      </c>
      <c r="I248" s="29" t="s">
        <v>885</v>
      </c>
      <c r="J248" s="23" t="s">
        <v>87</v>
      </c>
      <c r="K248" s="23" t="s">
        <v>856</v>
      </c>
      <c r="L248" s="23" t="s">
        <v>233</v>
      </c>
      <c r="M248" s="23" t="s">
        <v>50</v>
      </c>
      <c r="N248" s="23"/>
    </row>
    <row r="249" s="1" customFormat="1" ht="90" customHeight="1" spans="1:14">
      <c r="A249" s="23">
        <v>12</v>
      </c>
      <c r="B249" s="23" t="s">
        <v>886</v>
      </c>
      <c r="C249" s="23" t="s">
        <v>36</v>
      </c>
      <c r="D249" s="23" t="s">
        <v>848</v>
      </c>
      <c r="E249" s="30" t="s">
        <v>887</v>
      </c>
      <c r="F249" s="23" t="s">
        <v>267</v>
      </c>
      <c r="G249" s="28">
        <v>13000</v>
      </c>
      <c r="H249" s="28">
        <v>11000</v>
      </c>
      <c r="I249" s="29" t="s">
        <v>888</v>
      </c>
      <c r="J249" s="23" t="s">
        <v>87</v>
      </c>
      <c r="K249" s="23" t="s">
        <v>856</v>
      </c>
      <c r="L249" s="23" t="s">
        <v>233</v>
      </c>
      <c r="M249" s="23" t="s">
        <v>42</v>
      </c>
      <c r="N249" s="23"/>
    </row>
    <row r="250" s="1" customFormat="1" ht="90" customHeight="1" spans="1:14">
      <c r="A250" s="23">
        <v>13</v>
      </c>
      <c r="B250" s="23" t="s">
        <v>889</v>
      </c>
      <c r="C250" s="23" t="s">
        <v>36</v>
      </c>
      <c r="D250" s="23" t="s">
        <v>848</v>
      </c>
      <c r="E250" s="30" t="s">
        <v>890</v>
      </c>
      <c r="F250" s="23" t="s">
        <v>267</v>
      </c>
      <c r="G250" s="28">
        <v>11000</v>
      </c>
      <c r="H250" s="28">
        <v>8500</v>
      </c>
      <c r="I250" s="29" t="s">
        <v>891</v>
      </c>
      <c r="J250" s="23" t="s">
        <v>87</v>
      </c>
      <c r="K250" s="23" t="s">
        <v>856</v>
      </c>
      <c r="L250" s="23" t="s">
        <v>233</v>
      </c>
      <c r="M250" s="23" t="s">
        <v>42</v>
      </c>
      <c r="N250" s="23"/>
    </row>
    <row r="251" s="1" customFormat="1" customHeight="1" spans="1:14">
      <c r="A251" s="23"/>
      <c r="B251" s="23" t="s">
        <v>892</v>
      </c>
      <c r="C251" s="23"/>
      <c r="D251" s="23">
        <f>COUNTA(D252:D264)</f>
        <v>13</v>
      </c>
      <c r="E251" s="25"/>
      <c r="F251" s="23"/>
      <c r="G251" s="28">
        <f>SUM(G252:G264)</f>
        <v>689000</v>
      </c>
      <c r="H251" s="28">
        <f>SUM(H252:H264)</f>
        <v>205000</v>
      </c>
      <c r="I251" s="27"/>
      <c r="J251" s="23"/>
      <c r="K251" s="23"/>
      <c r="L251" s="23"/>
      <c r="M251" s="23"/>
      <c r="N251" s="23"/>
    </row>
    <row r="252" s="1" customFormat="1" ht="117" customHeight="1" spans="1:14">
      <c r="A252" s="23">
        <v>1</v>
      </c>
      <c r="B252" s="23" t="s">
        <v>893</v>
      </c>
      <c r="C252" s="23" t="s">
        <v>19</v>
      </c>
      <c r="D252" s="23" t="s">
        <v>894</v>
      </c>
      <c r="E252" s="25" t="s">
        <v>895</v>
      </c>
      <c r="F252" s="23" t="s">
        <v>104</v>
      </c>
      <c r="G252" s="28">
        <v>45000</v>
      </c>
      <c r="H252" s="28">
        <v>15000</v>
      </c>
      <c r="I252" s="27" t="s">
        <v>896</v>
      </c>
      <c r="J252" s="23" t="s">
        <v>143</v>
      </c>
      <c r="K252" s="23" t="s">
        <v>897</v>
      </c>
      <c r="L252" s="23" t="s">
        <v>72</v>
      </c>
      <c r="M252" s="23" t="s">
        <v>42</v>
      </c>
      <c r="N252" s="23"/>
    </row>
    <row r="253" s="1" customFormat="1" ht="75" customHeight="1" spans="1:14">
      <c r="A253" s="23">
        <v>2</v>
      </c>
      <c r="B253" s="23" t="s">
        <v>898</v>
      </c>
      <c r="C253" s="23" t="s">
        <v>19</v>
      </c>
      <c r="D253" s="23" t="s">
        <v>894</v>
      </c>
      <c r="E253" s="25" t="s">
        <v>899</v>
      </c>
      <c r="F253" s="23" t="s">
        <v>172</v>
      </c>
      <c r="G253" s="28">
        <v>86000</v>
      </c>
      <c r="H253" s="28">
        <v>20000</v>
      </c>
      <c r="I253" s="29" t="s">
        <v>900</v>
      </c>
      <c r="J253" s="23" t="s">
        <v>87</v>
      </c>
      <c r="K253" s="23" t="s">
        <v>901</v>
      </c>
      <c r="L253" s="23" t="s">
        <v>233</v>
      </c>
      <c r="M253" s="23" t="s">
        <v>42</v>
      </c>
      <c r="N253" s="23"/>
    </row>
    <row r="254" s="1" customFormat="1" ht="75" customHeight="1" spans="1:14">
      <c r="A254" s="23">
        <v>3</v>
      </c>
      <c r="B254" s="23" t="s">
        <v>902</v>
      </c>
      <c r="C254" s="23" t="s">
        <v>19</v>
      </c>
      <c r="D254" s="23" t="s">
        <v>894</v>
      </c>
      <c r="E254" s="25" t="s">
        <v>903</v>
      </c>
      <c r="F254" s="23" t="s">
        <v>60</v>
      </c>
      <c r="G254" s="31">
        <v>28000</v>
      </c>
      <c r="H254" s="28">
        <v>14000</v>
      </c>
      <c r="I254" s="29" t="s">
        <v>904</v>
      </c>
      <c r="J254" s="23" t="s">
        <v>87</v>
      </c>
      <c r="K254" s="23" t="s">
        <v>901</v>
      </c>
      <c r="L254" s="23" t="s">
        <v>233</v>
      </c>
      <c r="M254" s="23" t="s">
        <v>42</v>
      </c>
      <c r="N254" s="23"/>
    </row>
    <row r="255" s="1" customFormat="1" ht="67" customHeight="1" spans="1:14">
      <c r="A255" s="23">
        <v>4</v>
      </c>
      <c r="B255" s="23" t="s">
        <v>905</v>
      </c>
      <c r="C255" s="23" t="s">
        <v>19</v>
      </c>
      <c r="D255" s="23" t="s">
        <v>894</v>
      </c>
      <c r="E255" s="25" t="s">
        <v>906</v>
      </c>
      <c r="F255" s="23" t="s">
        <v>60</v>
      </c>
      <c r="G255" s="31">
        <v>30000</v>
      </c>
      <c r="H255" s="28">
        <v>15000</v>
      </c>
      <c r="I255" s="29" t="s">
        <v>907</v>
      </c>
      <c r="J255" s="23" t="s">
        <v>87</v>
      </c>
      <c r="K255" s="23" t="s">
        <v>901</v>
      </c>
      <c r="L255" s="23" t="s">
        <v>233</v>
      </c>
      <c r="M255" s="23" t="s">
        <v>42</v>
      </c>
      <c r="N255" s="23"/>
    </row>
    <row r="256" s="1" customFormat="1" ht="79" customHeight="1" spans="1:14">
      <c r="A256" s="23">
        <v>5</v>
      </c>
      <c r="B256" s="23" t="s">
        <v>908</v>
      </c>
      <c r="C256" s="23" t="s">
        <v>19</v>
      </c>
      <c r="D256" s="23" t="s">
        <v>894</v>
      </c>
      <c r="E256" s="25" t="s">
        <v>909</v>
      </c>
      <c r="F256" s="23" t="s">
        <v>60</v>
      </c>
      <c r="G256" s="31">
        <v>25000</v>
      </c>
      <c r="H256" s="28">
        <v>12000</v>
      </c>
      <c r="I256" s="29" t="s">
        <v>907</v>
      </c>
      <c r="J256" s="23" t="s">
        <v>87</v>
      </c>
      <c r="K256" s="23" t="s">
        <v>901</v>
      </c>
      <c r="L256" s="23" t="s">
        <v>233</v>
      </c>
      <c r="M256" s="23" t="s">
        <v>42</v>
      </c>
      <c r="N256" s="23"/>
    </row>
    <row r="257" s="1" customFormat="1" ht="80" customHeight="1" spans="1:14">
      <c r="A257" s="23">
        <v>6</v>
      </c>
      <c r="B257" s="23" t="s">
        <v>910</v>
      </c>
      <c r="C257" s="23" t="s">
        <v>19</v>
      </c>
      <c r="D257" s="23" t="s">
        <v>894</v>
      </c>
      <c r="E257" s="25" t="s">
        <v>911</v>
      </c>
      <c r="F257" s="23" t="s">
        <v>60</v>
      </c>
      <c r="G257" s="28">
        <v>30000</v>
      </c>
      <c r="H257" s="28">
        <v>16000</v>
      </c>
      <c r="I257" s="29" t="s">
        <v>904</v>
      </c>
      <c r="J257" s="23" t="s">
        <v>87</v>
      </c>
      <c r="K257" s="23" t="s">
        <v>901</v>
      </c>
      <c r="L257" s="23" t="s">
        <v>233</v>
      </c>
      <c r="M257" s="23" t="s">
        <v>42</v>
      </c>
      <c r="N257" s="23"/>
    </row>
    <row r="258" s="1" customFormat="1" ht="68" customHeight="1" spans="1:14">
      <c r="A258" s="23">
        <v>7</v>
      </c>
      <c r="B258" s="23" t="s">
        <v>912</v>
      </c>
      <c r="C258" s="23" t="s">
        <v>19</v>
      </c>
      <c r="D258" s="23" t="s">
        <v>894</v>
      </c>
      <c r="E258" s="25" t="s">
        <v>913</v>
      </c>
      <c r="F258" s="23" t="s">
        <v>60</v>
      </c>
      <c r="G258" s="28">
        <v>20000</v>
      </c>
      <c r="H258" s="28">
        <v>10000</v>
      </c>
      <c r="I258" s="29" t="s">
        <v>914</v>
      </c>
      <c r="J258" s="23" t="s">
        <v>62</v>
      </c>
      <c r="K258" s="23" t="s">
        <v>901</v>
      </c>
      <c r="L258" s="23" t="s">
        <v>64</v>
      </c>
      <c r="M258" s="23" t="s">
        <v>42</v>
      </c>
      <c r="N258" s="23"/>
    </row>
    <row r="259" s="1" customFormat="1" ht="71" customHeight="1" spans="1:14">
      <c r="A259" s="23">
        <v>8</v>
      </c>
      <c r="B259" s="23" t="s">
        <v>915</v>
      </c>
      <c r="C259" s="23" t="s">
        <v>19</v>
      </c>
      <c r="D259" s="23" t="s">
        <v>894</v>
      </c>
      <c r="E259" s="25" t="s">
        <v>916</v>
      </c>
      <c r="F259" s="23" t="s">
        <v>60</v>
      </c>
      <c r="G259" s="28">
        <v>30000</v>
      </c>
      <c r="H259" s="28">
        <v>16000</v>
      </c>
      <c r="I259" s="29" t="s">
        <v>917</v>
      </c>
      <c r="J259" s="23" t="s">
        <v>87</v>
      </c>
      <c r="K259" s="23" t="s">
        <v>901</v>
      </c>
      <c r="L259" s="23" t="s">
        <v>233</v>
      </c>
      <c r="M259" s="23" t="s">
        <v>50</v>
      </c>
      <c r="N259" s="23"/>
    </row>
    <row r="260" s="1" customFormat="1" ht="64" customHeight="1" spans="1:14">
      <c r="A260" s="23">
        <v>9</v>
      </c>
      <c r="B260" s="23" t="s">
        <v>918</v>
      </c>
      <c r="C260" s="23" t="s">
        <v>19</v>
      </c>
      <c r="D260" s="23" t="s">
        <v>894</v>
      </c>
      <c r="E260" s="25" t="s">
        <v>919</v>
      </c>
      <c r="F260" s="23" t="s">
        <v>60</v>
      </c>
      <c r="G260" s="28">
        <v>25000</v>
      </c>
      <c r="H260" s="28">
        <v>12000</v>
      </c>
      <c r="I260" s="29" t="s">
        <v>907</v>
      </c>
      <c r="J260" s="23" t="s">
        <v>87</v>
      </c>
      <c r="K260" s="23" t="s">
        <v>901</v>
      </c>
      <c r="L260" s="23" t="s">
        <v>233</v>
      </c>
      <c r="M260" s="23" t="s">
        <v>50</v>
      </c>
      <c r="N260" s="23"/>
    </row>
    <row r="261" s="1" customFormat="1" ht="164" customHeight="1" spans="1:14">
      <c r="A261" s="23">
        <v>10</v>
      </c>
      <c r="B261" s="23" t="s">
        <v>920</v>
      </c>
      <c r="C261" s="23" t="s">
        <v>19</v>
      </c>
      <c r="D261" s="23" t="s">
        <v>894</v>
      </c>
      <c r="E261" s="25" t="s">
        <v>921</v>
      </c>
      <c r="F261" s="23" t="s">
        <v>104</v>
      </c>
      <c r="G261" s="28">
        <v>30000</v>
      </c>
      <c r="H261" s="28">
        <v>15000</v>
      </c>
      <c r="I261" s="25" t="s">
        <v>922</v>
      </c>
      <c r="J261" s="23" t="s">
        <v>923</v>
      </c>
      <c r="K261" s="23" t="s">
        <v>901</v>
      </c>
      <c r="L261" s="23" t="s">
        <v>108</v>
      </c>
      <c r="M261" s="23" t="s">
        <v>42</v>
      </c>
      <c r="N261" s="23"/>
    </row>
    <row r="262" s="1" customFormat="1" ht="112" customHeight="1" spans="1:14">
      <c r="A262" s="23">
        <v>11</v>
      </c>
      <c r="B262" s="23" t="s">
        <v>924</v>
      </c>
      <c r="C262" s="23" t="s">
        <v>36</v>
      </c>
      <c r="D262" s="23" t="s">
        <v>894</v>
      </c>
      <c r="E262" s="25" t="s">
        <v>925</v>
      </c>
      <c r="F262" s="23" t="s">
        <v>54</v>
      </c>
      <c r="G262" s="28">
        <v>200000</v>
      </c>
      <c r="H262" s="28">
        <v>40000</v>
      </c>
      <c r="I262" s="29" t="s">
        <v>926</v>
      </c>
      <c r="J262" s="23" t="s">
        <v>87</v>
      </c>
      <c r="K262" s="23" t="s">
        <v>901</v>
      </c>
      <c r="L262" s="23" t="s">
        <v>233</v>
      </c>
      <c r="M262" s="23" t="s">
        <v>50</v>
      </c>
      <c r="N262" s="23"/>
    </row>
    <row r="263" s="1" customFormat="1" ht="123" customHeight="1" spans="1:14">
      <c r="A263" s="23">
        <v>12</v>
      </c>
      <c r="B263" s="23" t="s">
        <v>927</v>
      </c>
      <c r="C263" s="23" t="s">
        <v>36</v>
      </c>
      <c r="D263" s="23" t="s">
        <v>894</v>
      </c>
      <c r="E263" s="25" t="s">
        <v>928</v>
      </c>
      <c r="F263" s="23" t="s">
        <v>260</v>
      </c>
      <c r="G263" s="28">
        <v>60000</v>
      </c>
      <c r="H263" s="28">
        <v>10000</v>
      </c>
      <c r="I263" s="29" t="s">
        <v>929</v>
      </c>
      <c r="J263" s="23" t="s">
        <v>87</v>
      </c>
      <c r="K263" s="23" t="s">
        <v>901</v>
      </c>
      <c r="L263" s="23" t="s">
        <v>233</v>
      </c>
      <c r="M263" s="23" t="s">
        <v>42</v>
      </c>
      <c r="N263" s="23"/>
    </row>
    <row r="264" s="1" customFormat="1" ht="121" customHeight="1" spans="1:14">
      <c r="A264" s="23">
        <v>13</v>
      </c>
      <c r="B264" s="23" t="s">
        <v>930</v>
      </c>
      <c r="C264" s="23" t="s">
        <v>36</v>
      </c>
      <c r="D264" s="23" t="s">
        <v>894</v>
      </c>
      <c r="E264" s="25" t="s">
        <v>931</v>
      </c>
      <c r="F264" s="23" t="s">
        <v>45</v>
      </c>
      <c r="G264" s="28">
        <v>80000</v>
      </c>
      <c r="H264" s="28">
        <v>10000</v>
      </c>
      <c r="I264" s="29" t="s">
        <v>929</v>
      </c>
      <c r="J264" s="23" t="s">
        <v>87</v>
      </c>
      <c r="K264" s="23" t="s">
        <v>901</v>
      </c>
      <c r="L264" s="23" t="s">
        <v>233</v>
      </c>
      <c r="M264" s="23" t="s">
        <v>42</v>
      </c>
      <c r="N264" s="23"/>
    </row>
    <row r="265" s="1" customFormat="1" customHeight="1" spans="1:14">
      <c r="A265" s="23"/>
      <c r="B265" s="23" t="s">
        <v>932</v>
      </c>
      <c r="C265" s="23"/>
      <c r="D265" s="23">
        <f>COUNTA(D266:D277)</f>
        <v>12</v>
      </c>
      <c r="E265" s="25"/>
      <c r="F265" s="23"/>
      <c r="G265" s="28">
        <f>SUM(G266:G277)</f>
        <v>60308</v>
      </c>
      <c r="H265" s="28">
        <f>SUM(H266:H277)</f>
        <v>35378</v>
      </c>
      <c r="I265" s="27"/>
      <c r="J265" s="23"/>
      <c r="K265" s="23"/>
      <c r="L265" s="23"/>
      <c r="M265" s="23"/>
      <c r="N265" s="23"/>
    </row>
    <row r="266" s="1" customFormat="1" ht="77" customHeight="1" spans="1:14">
      <c r="A266" s="23">
        <v>1</v>
      </c>
      <c r="B266" s="23" t="s">
        <v>933</v>
      </c>
      <c r="C266" s="23" t="s">
        <v>36</v>
      </c>
      <c r="D266" s="23" t="s">
        <v>934</v>
      </c>
      <c r="E266" s="25" t="s">
        <v>935</v>
      </c>
      <c r="F266" s="23">
        <v>2026</v>
      </c>
      <c r="G266" s="28">
        <v>2000</v>
      </c>
      <c r="H266" s="28">
        <v>2000</v>
      </c>
      <c r="I266" s="25" t="s">
        <v>936</v>
      </c>
      <c r="J266" s="23" t="s">
        <v>24</v>
      </c>
      <c r="K266" s="23" t="s">
        <v>937</v>
      </c>
      <c r="L266" s="23" t="s">
        <v>26</v>
      </c>
      <c r="M266" s="23" t="s">
        <v>42</v>
      </c>
      <c r="N266" s="23"/>
    </row>
    <row r="267" s="1" customFormat="1" ht="122" customHeight="1" spans="1:14">
      <c r="A267" s="23">
        <v>2</v>
      </c>
      <c r="B267" s="23" t="s">
        <v>938</v>
      </c>
      <c r="C267" s="23" t="s">
        <v>36</v>
      </c>
      <c r="D267" s="23" t="s">
        <v>934</v>
      </c>
      <c r="E267" s="30" t="s">
        <v>939</v>
      </c>
      <c r="F267" s="23" t="s">
        <v>98</v>
      </c>
      <c r="G267" s="28">
        <v>30708</v>
      </c>
      <c r="H267" s="28">
        <v>5500</v>
      </c>
      <c r="I267" s="25" t="s">
        <v>940</v>
      </c>
      <c r="J267" s="23" t="s">
        <v>614</v>
      </c>
      <c r="K267" s="23" t="s">
        <v>941</v>
      </c>
      <c r="L267" s="23" t="s">
        <v>64</v>
      </c>
      <c r="M267" s="23" t="s">
        <v>50</v>
      </c>
      <c r="N267" s="23"/>
    </row>
    <row r="268" s="1" customFormat="1" ht="119" customHeight="1" spans="1:14">
      <c r="A268" s="23">
        <v>3</v>
      </c>
      <c r="B268" s="23" t="s">
        <v>942</v>
      </c>
      <c r="C268" s="25" t="s">
        <v>36</v>
      </c>
      <c r="D268" s="23" t="s">
        <v>934</v>
      </c>
      <c r="E268" s="25" t="s">
        <v>943</v>
      </c>
      <c r="F268" s="23">
        <v>2026</v>
      </c>
      <c r="G268" s="28">
        <v>3500</v>
      </c>
      <c r="H268" s="28">
        <v>3500</v>
      </c>
      <c r="I268" s="25" t="s">
        <v>944</v>
      </c>
      <c r="J268" s="23" t="s">
        <v>24</v>
      </c>
      <c r="K268" s="23" t="s">
        <v>945</v>
      </c>
      <c r="L268" s="23" t="s">
        <v>26</v>
      </c>
      <c r="M268" s="23" t="s">
        <v>42</v>
      </c>
      <c r="N268" s="23"/>
    </row>
    <row r="269" s="1" customFormat="1" ht="73" customHeight="1" spans="1:14">
      <c r="A269" s="23">
        <v>4</v>
      </c>
      <c r="B269" s="23" t="s">
        <v>946</v>
      </c>
      <c r="C269" s="25" t="s">
        <v>36</v>
      </c>
      <c r="D269" s="23" t="s">
        <v>934</v>
      </c>
      <c r="E269" s="25" t="s">
        <v>947</v>
      </c>
      <c r="F269" s="23">
        <v>2026</v>
      </c>
      <c r="G269" s="31">
        <v>2100</v>
      </c>
      <c r="H269" s="31">
        <v>2100</v>
      </c>
      <c r="I269" s="25" t="s">
        <v>948</v>
      </c>
      <c r="J269" s="23" t="s">
        <v>143</v>
      </c>
      <c r="K269" s="23" t="s">
        <v>945</v>
      </c>
      <c r="L269" s="23" t="s">
        <v>72</v>
      </c>
      <c r="M269" s="23" t="s">
        <v>42</v>
      </c>
      <c r="N269" s="23"/>
    </row>
    <row r="270" s="1" customFormat="1" ht="135" customHeight="1" spans="1:14">
      <c r="A270" s="23">
        <v>5</v>
      </c>
      <c r="B270" s="23" t="s">
        <v>949</v>
      </c>
      <c r="C270" s="25" t="s">
        <v>36</v>
      </c>
      <c r="D270" s="23" t="s">
        <v>934</v>
      </c>
      <c r="E270" s="25" t="s">
        <v>950</v>
      </c>
      <c r="F270" s="23">
        <v>2026</v>
      </c>
      <c r="G270" s="31">
        <v>2400</v>
      </c>
      <c r="H270" s="31">
        <v>2400</v>
      </c>
      <c r="I270" s="25" t="s">
        <v>951</v>
      </c>
      <c r="J270" s="23" t="s">
        <v>56</v>
      </c>
      <c r="K270" s="23" t="s">
        <v>945</v>
      </c>
      <c r="L270" s="23" t="s">
        <v>108</v>
      </c>
      <c r="M270" s="23" t="s">
        <v>42</v>
      </c>
      <c r="N270" s="23"/>
    </row>
    <row r="271" s="1" customFormat="1" ht="100" customHeight="1" spans="1:14">
      <c r="A271" s="23">
        <v>6</v>
      </c>
      <c r="B271" s="23" t="s">
        <v>952</v>
      </c>
      <c r="C271" s="25" t="s">
        <v>36</v>
      </c>
      <c r="D271" s="23" t="s">
        <v>934</v>
      </c>
      <c r="E271" s="25" t="s">
        <v>953</v>
      </c>
      <c r="F271" s="23">
        <v>2026</v>
      </c>
      <c r="G271" s="31">
        <v>2000</v>
      </c>
      <c r="H271" s="31">
        <v>2000</v>
      </c>
      <c r="I271" s="25" t="s">
        <v>954</v>
      </c>
      <c r="J271" s="23" t="s">
        <v>56</v>
      </c>
      <c r="K271" s="23" t="s">
        <v>945</v>
      </c>
      <c r="L271" s="23" t="s">
        <v>108</v>
      </c>
      <c r="M271" s="23" t="s">
        <v>42</v>
      </c>
      <c r="N271" s="23"/>
    </row>
    <row r="272" s="1" customFormat="1" ht="73" customHeight="1" spans="1:14">
      <c r="A272" s="23">
        <v>7</v>
      </c>
      <c r="B272" s="23" t="s">
        <v>955</v>
      </c>
      <c r="C272" s="25" t="s">
        <v>36</v>
      </c>
      <c r="D272" s="23" t="s">
        <v>934</v>
      </c>
      <c r="E272" s="25" t="s">
        <v>956</v>
      </c>
      <c r="F272" s="23">
        <v>2026</v>
      </c>
      <c r="G272" s="28">
        <v>4200</v>
      </c>
      <c r="H272" s="28">
        <v>4200</v>
      </c>
      <c r="I272" s="25" t="s">
        <v>957</v>
      </c>
      <c r="J272" s="23" t="s">
        <v>229</v>
      </c>
      <c r="K272" s="23" t="s">
        <v>945</v>
      </c>
      <c r="L272" s="23" t="s">
        <v>72</v>
      </c>
      <c r="M272" s="23" t="s">
        <v>42</v>
      </c>
      <c r="N272" s="23"/>
    </row>
    <row r="273" s="1" customFormat="1" ht="113" customHeight="1" spans="1:14">
      <c r="A273" s="23">
        <v>8</v>
      </c>
      <c r="B273" s="23" t="s">
        <v>958</v>
      </c>
      <c r="C273" s="25" t="s">
        <v>36</v>
      </c>
      <c r="D273" s="23" t="s">
        <v>934</v>
      </c>
      <c r="E273" s="25" t="s">
        <v>959</v>
      </c>
      <c r="F273" s="23">
        <v>2026</v>
      </c>
      <c r="G273" s="28">
        <v>2200</v>
      </c>
      <c r="H273" s="28">
        <v>2200</v>
      </c>
      <c r="I273" s="25" t="s">
        <v>960</v>
      </c>
      <c r="J273" s="23" t="s">
        <v>168</v>
      </c>
      <c r="K273" s="23" t="s">
        <v>945</v>
      </c>
      <c r="L273" s="23" t="s">
        <v>108</v>
      </c>
      <c r="M273" s="23" t="s">
        <v>42</v>
      </c>
      <c r="N273" s="23"/>
    </row>
    <row r="274" s="1" customFormat="1" ht="73" customHeight="1" spans="1:14">
      <c r="A274" s="23">
        <v>9</v>
      </c>
      <c r="B274" s="23" t="s">
        <v>961</v>
      </c>
      <c r="C274" s="25" t="s">
        <v>36</v>
      </c>
      <c r="D274" s="23" t="s">
        <v>934</v>
      </c>
      <c r="E274" s="25" t="s">
        <v>962</v>
      </c>
      <c r="F274" s="23">
        <v>2026</v>
      </c>
      <c r="G274" s="28">
        <v>2350</v>
      </c>
      <c r="H274" s="28">
        <v>2350</v>
      </c>
      <c r="I274" s="25" t="s">
        <v>963</v>
      </c>
      <c r="J274" s="23" t="s">
        <v>62</v>
      </c>
      <c r="K274" s="23" t="s">
        <v>945</v>
      </c>
      <c r="L274" s="23" t="s">
        <v>72</v>
      </c>
      <c r="M274" s="23" t="s">
        <v>42</v>
      </c>
      <c r="N274" s="23"/>
    </row>
    <row r="275" s="1" customFormat="1" ht="73" customHeight="1" spans="1:14">
      <c r="A275" s="23">
        <v>10</v>
      </c>
      <c r="B275" s="23" t="s">
        <v>964</v>
      </c>
      <c r="C275" s="23" t="s">
        <v>36</v>
      </c>
      <c r="D275" s="34" t="s">
        <v>934</v>
      </c>
      <c r="E275" s="30" t="s">
        <v>965</v>
      </c>
      <c r="F275" s="23" t="s">
        <v>92</v>
      </c>
      <c r="G275" s="31">
        <v>4600</v>
      </c>
      <c r="H275" s="31">
        <v>4528</v>
      </c>
      <c r="I275" s="25" t="s">
        <v>966</v>
      </c>
      <c r="J275" s="34" t="s">
        <v>143</v>
      </c>
      <c r="K275" s="23" t="s">
        <v>941</v>
      </c>
      <c r="L275" s="23" t="s">
        <v>72</v>
      </c>
      <c r="M275" s="23" t="s">
        <v>42</v>
      </c>
      <c r="N275" s="23"/>
    </row>
    <row r="276" s="1" customFormat="1" ht="91" customHeight="1" spans="1:14">
      <c r="A276" s="23">
        <v>11</v>
      </c>
      <c r="B276" s="23" t="s">
        <v>967</v>
      </c>
      <c r="C276" s="25" t="s">
        <v>36</v>
      </c>
      <c r="D276" s="23" t="s">
        <v>934</v>
      </c>
      <c r="E276" s="25" t="s">
        <v>968</v>
      </c>
      <c r="F276" s="23">
        <v>2026</v>
      </c>
      <c r="G276" s="28">
        <v>2100</v>
      </c>
      <c r="H276" s="28">
        <v>2450</v>
      </c>
      <c r="I276" s="25" t="s">
        <v>969</v>
      </c>
      <c r="J276" s="23" t="s">
        <v>725</v>
      </c>
      <c r="K276" s="23" t="s">
        <v>945</v>
      </c>
      <c r="L276" s="23" t="s">
        <v>64</v>
      </c>
      <c r="M276" s="23" t="s">
        <v>42</v>
      </c>
      <c r="N276" s="23"/>
    </row>
    <row r="277" s="1" customFormat="1" ht="80" customHeight="1" spans="1:14">
      <c r="A277" s="23">
        <v>12</v>
      </c>
      <c r="B277" s="23" t="s">
        <v>970</v>
      </c>
      <c r="C277" s="25" t="s">
        <v>36</v>
      </c>
      <c r="D277" s="23" t="s">
        <v>934</v>
      </c>
      <c r="E277" s="25" t="s">
        <v>971</v>
      </c>
      <c r="F277" s="23">
        <v>2026</v>
      </c>
      <c r="G277" s="28">
        <v>2150</v>
      </c>
      <c r="H277" s="28">
        <v>2150</v>
      </c>
      <c r="I277" s="25" t="s">
        <v>972</v>
      </c>
      <c r="J277" s="23" t="s">
        <v>725</v>
      </c>
      <c r="K277" s="23" t="s">
        <v>945</v>
      </c>
      <c r="L277" s="23" t="s">
        <v>233</v>
      </c>
      <c r="M277" s="23" t="s">
        <v>42</v>
      </c>
      <c r="N277" s="23"/>
    </row>
    <row r="278" s="1" customFormat="1" customHeight="1" spans="1:14">
      <c r="A278" s="23"/>
      <c r="B278" s="23" t="s">
        <v>973</v>
      </c>
      <c r="C278" s="23"/>
      <c r="D278" s="23">
        <f>COUNTA(D279:D284)</f>
        <v>6</v>
      </c>
      <c r="E278" s="25"/>
      <c r="F278" s="23"/>
      <c r="G278" s="28">
        <f>SUM(G279:G284)</f>
        <v>102000</v>
      </c>
      <c r="H278" s="28">
        <f>SUM(H279:H284)</f>
        <v>35000</v>
      </c>
      <c r="I278" s="27"/>
      <c r="J278" s="23"/>
      <c r="K278" s="23"/>
      <c r="L278" s="23"/>
      <c r="M278" s="23"/>
      <c r="N278" s="23"/>
    </row>
    <row r="279" s="1" customFormat="1" ht="148" customHeight="1" spans="1:14">
      <c r="A279" s="23">
        <v>1</v>
      </c>
      <c r="B279" s="23" t="s">
        <v>974</v>
      </c>
      <c r="C279" s="23" t="s">
        <v>19</v>
      </c>
      <c r="D279" s="23" t="s">
        <v>975</v>
      </c>
      <c r="E279" s="25" t="s">
        <v>976</v>
      </c>
      <c r="F279" s="23" t="s">
        <v>550</v>
      </c>
      <c r="G279" s="28">
        <v>45000</v>
      </c>
      <c r="H279" s="28">
        <v>13000</v>
      </c>
      <c r="I279" s="27" t="s">
        <v>977</v>
      </c>
      <c r="J279" s="23" t="s">
        <v>978</v>
      </c>
      <c r="K279" s="23" t="s">
        <v>979</v>
      </c>
      <c r="L279" s="23" t="s">
        <v>64</v>
      </c>
      <c r="M279" s="23" t="s">
        <v>42</v>
      </c>
      <c r="N279" s="23"/>
    </row>
    <row r="280" s="1" customFormat="1" ht="99" customHeight="1" spans="1:14">
      <c r="A280" s="23">
        <v>2</v>
      </c>
      <c r="B280" s="23" t="s">
        <v>980</v>
      </c>
      <c r="C280" s="23" t="s">
        <v>36</v>
      </c>
      <c r="D280" s="23" t="s">
        <v>975</v>
      </c>
      <c r="E280" s="25" t="s">
        <v>981</v>
      </c>
      <c r="F280" s="23" t="s">
        <v>54</v>
      </c>
      <c r="G280" s="28">
        <v>15000</v>
      </c>
      <c r="H280" s="28">
        <v>3000</v>
      </c>
      <c r="I280" s="27" t="s">
        <v>982</v>
      </c>
      <c r="J280" s="23" t="s">
        <v>62</v>
      </c>
      <c r="K280" s="23" t="s">
        <v>979</v>
      </c>
      <c r="L280" s="23" t="s">
        <v>64</v>
      </c>
      <c r="M280" s="23" t="s">
        <v>42</v>
      </c>
      <c r="N280" s="23"/>
    </row>
    <row r="281" s="1" customFormat="1" ht="95" customHeight="1" spans="1:14">
      <c r="A281" s="23">
        <v>3</v>
      </c>
      <c r="B281" s="23" t="s">
        <v>983</v>
      </c>
      <c r="C281" s="23" t="s">
        <v>36</v>
      </c>
      <c r="D281" s="23" t="s">
        <v>975</v>
      </c>
      <c r="E281" s="25" t="s">
        <v>984</v>
      </c>
      <c r="F281" s="23" t="s">
        <v>45</v>
      </c>
      <c r="G281" s="28">
        <v>20000</v>
      </c>
      <c r="H281" s="28">
        <v>7000</v>
      </c>
      <c r="I281" s="27" t="s">
        <v>985</v>
      </c>
      <c r="J281" s="23" t="s">
        <v>978</v>
      </c>
      <c r="K281" s="23" t="s">
        <v>979</v>
      </c>
      <c r="L281" s="23" t="s">
        <v>64</v>
      </c>
      <c r="M281" s="23" t="s">
        <v>42</v>
      </c>
      <c r="N281" s="23"/>
    </row>
    <row r="282" s="1" customFormat="1" ht="70" customHeight="1" spans="1:14">
      <c r="A282" s="23">
        <v>4</v>
      </c>
      <c r="B282" s="23" t="s">
        <v>986</v>
      </c>
      <c r="C282" s="23" t="s">
        <v>36</v>
      </c>
      <c r="D282" s="23" t="s">
        <v>975</v>
      </c>
      <c r="E282" s="25" t="s">
        <v>987</v>
      </c>
      <c r="F282" s="23" t="s">
        <v>54</v>
      </c>
      <c r="G282" s="28">
        <v>10000</v>
      </c>
      <c r="H282" s="28">
        <v>5000</v>
      </c>
      <c r="I282" s="27" t="s">
        <v>988</v>
      </c>
      <c r="J282" s="23" t="s">
        <v>143</v>
      </c>
      <c r="K282" s="23" t="s">
        <v>979</v>
      </c>
      <c r="L282" s="23" t="s">
        <v>72</v>
      </c>
      <c r="M282" s="23" t="s">
        <v>42</v>
      </c>
      <c r="N282" s="23"/>
    </row>
    <row r="283" s="1" customFormat="1" ht="91" customHeight="1" spans="1:14">
      <c r="A283" s="23">
        <v>5</v>
      </c>
      <c r="B283" s="23" t="s">
        <v>989</v>
      </c>
      <c r="C283" s="23" t="s">
        <v>36</v>
      </c>
      <c r="D283" s="23" t="s">
        <v>975</v>
      </c>
      <c r="E283" s="25" t="s">
        <v>990</v>
      </c>
      <c r="F283" s="23" t="s">
        <v>54</v>
      </c>
      <c r="G283" s="28">
        <v>10000</v>
      </c>
      <c r="H283" s="28">
        <v>5000</v>
      </c>
      <c r="I283" s="27" t="s">
        <v>991</v>
      </c>
      <c r="J283" s="23" t="s">
        <v>143</v>
      </c>
      <c r="K283" s="23" t="s">
        <v>979</v>
      </c>
      <c r="L283" s="23" t="s">
        <v>108</v>
      </c>
      <c r="M283" s="23" t="s">
        <v>42</v>
      </c>
      <c r="N283" s="23"/>
    </row>
    <row r="284" s="1" customFormat="1" ht="74" customHeight="1" spans="1:14">
      <c r="A284" s="23">
        <v>6</v>
      </c>
      <c r="B284" s="23" t="s">
        <v>992</v>
      </c>
      <c r="C284" s="23" t="s">
        <v>36</v>
      </c>
      <c r="D284" s="23" t="s">
        <v>975</v>
      </c>
      <c r="E284" s="25" t="s">
        <v>993</v>
      </c>
      <c r="F284" s="23">
        <v>2026</v>
      </c>
      <c r="G284" s="28">
        <v>2000</v>
      </c>
      <c r="H284" s="28">
        <v>2000</v>
      </c>
      <c r="I284" s="27" t="s">
        <v>994</v>
      </c>
      <c r="J284" s="23" t="s">
        <v>149</v>
      </c>
      <c r="K284" s="23" t="s">
        <v>979</v>
      </c>
      <c r="L284" s="23" t="s">
        <v>108</v>
      </c>
      <c r="M284" s="23" t="s">
        <v>42</v>
      </c>
      <c r="N284" s="23"/>
    </row>
    <row r="285" s="1" customFormat="1" customHeight="1" spans="1:14">
      <c r="A285" s="23"/>
      <c r="B285" s="23" t="s">
        <v>995</v>
      </c>
      <c r="C285" s="23"/>
      <c r="D285" s="23">
        <f>COUNTA(D286:D295)</f>
        <v>10</v>
      </c>
      <c r="E285" s="25"/>
      <c r="F285" s="23"/>
      <c r="G285" s="28">
        <f>SUM(G286:G295)</f>
        <v>700222</v>
      </c>
      <c r="H285" s="28">
        <f>SUM(H286:H295)</f>
        <v>132729</v>
      </c>
      <c r="I285" s="27"/>
      <c r="J285" s="23"/>
      <c r="K285" s="23"/>
      <c r="L285" s="23"/>
      <c r="M285" s="23"/>
      <c r="N285" s="23"/>
    </row>
    <row r="286" s="1" customFormat="1" ht="170" customHeight="1" spans="1:14">
      <c r="A286" s="23">
        <v>1</v>
      </c>
      <c r="B286" s="23" t="s">
        <v>996</v>
      </c>
      <c r="C286" s="23" t="s">
        <v>19</v>
      </c>
      <c r="D286" s="23" t="s">
        <v>997</v>
      </c>
      <c r="E286" s="25" t="s">
        <v>998</v>
      </c>
      <c r="F286" s="23" t="s">
        <v>684</v>
      </c>
      <c r="G286" s="28">
        <v>349862</v>
      </c>
      <c r="H286" s="28">
        <v>3000</v>
      </c>
      <c r="I286" s="27" t="s">
        <v>999</v>
      </c>
      <c r="J286" s="23" t="s">
        <v>106</v>
      </c>
      <c r="K286" s="23" t="s">
        <v>1000</v>
      </c>
      <c r="L286" s="23" t="s">
        <v>108</v>
      </c>
      <c r="M286" s="23" t="s">
        <v>42</v>
      </c>
      <c r="N286" s="23"/>
    </row>
    <row r="287" s="1" customFormat="1" ht="134" customHeight="1" spans="1:14">
      <c r="A287" s="23">
        <v>2</v>
      </c>
      <c r="B287" s="23" t="s">
        <v>1001</v>
      </c>
      <c r="C287" s="23" t="s">
        <v>19</v>
      </c>
      <c r="D287" s="23" t="s">
        <v>997</v>
      </c>
      <c r="E287" s="25" t="s">
        <v>1002</v>
      </c>
      <c r="F287" s="23" t="s">
        <v>68</v>
      </c>
      <c r="G287" s="28">
        <v>235231</v>
      </c>
      <c r="H287" s="28">
        <v>60000</v>
      </c>
      <c r="I287" s="25" t="s">
        <v>1003</v>
      </c>
      <c r="J287" s="23" t="s">
        <v>56</v>
      </c>
      <c r="K287" s="23" t="s">
        <v>1004</v>
      </c>
      <c r="L287" s="23" t="s">
        <v>49</v>
      </c>
      <c r="M287" s="23" t="s">
        <v>27</v>
      </c>
      <c r="N287" s="23"/>
    </row>
    <row r="288" s="1" customFormat="1" ht="90" customHeight="1" spans="1:14">
      <c r="A288" s="23">
        <v>3</v>
      </c>
      <c r="B288" s="23" t="s">
        <v>1005</v>
      </c>
      <c r="C288" s="23" t="s">
        <v>19</v>
      </c>
      <c r="D288" s="23" t="s">
        <v>997</v>
      </c>
      <c r="E288" s="25" t="s">
        <v>1006</v>
      </c>
      <c r="F288" s="23" t="s">
        <v>85</v>
      </c>
      <c r="G288" s="28">
        <v>55000</v>
      </c>
      <c r="H288" s="28">
        <v>25000</v>
      </c>
      <c r="I288" s="25" t="s">
        <v>1007</v>
      </c>
      <c r="J288" s="34" t="s">
        <v>851</v>
      </c>
      <c r="K288" s="23" t="s">
        <v>1008</v>
      </c>
      <c r="L288" s="23" t="s">
        <v>108</v>
      </c>
      <c r="M288" s="23" t="s">
        <v>50</v>
      </c>
      <c r="N288" s="23"/>
    </row>
    <row r="289" s="1" customFormat="1" ht="88" customHeight="1" spans="1:14">
      <c r="A289" s="23">
        <v>4</v>
      </c>
      <c r="B289" s="23" t="s">
        <v>1009</v>
      </c>
      <c r="C289" s="23" t="s">
        <v>36</v>
      </c>
      <c r="D289" s="23" t="s">
        <v>997</v>
      </c>
      <c r="E289" s="25" t="s">
        <v>1010</v>
      </c>
      <c r="F289" s="23" t="s">
        <v>45</v>
      </c>
      <c r="G289" s="28">
        <v>4150</v>
      </c>
      <c r="H289" s="28">
        <v>3000</v>
      </c>
      <c r="I289" s="25" t="s">
        <v>1011</v>
      </c>
      <c r="J289" s="34" t="s">
        <v>87</v>
      </c>
      <c r="K289" s="23" t="s">
        <v>1008</v>
      </c>
      <c r="L289" s="23" t="s">
        <v>233</v>
      </c>
      <c r="M289" s="23" t="s">
        <v>42</v>
      </c>
      <c r="N289" s="23"/>
    </row>
    <row r="290" s="1" customFormat="1" ht="88" customHeight="1" spans="1:14">
      <c r="A290" s="23">
        <v>5</v>
      </c>
      <c r="B290" s="23" t="s">
        <v>1012</v>
      </c>
      <c r="C290" s="23" t="s">
        <v>36</v>
      </c>
      <c r="D290" s="23" t="s">
        <v>997</v>
      </c>
      <c r="E290" s="25" t="s">
        <v>1013</v>
      </c>
      <c r="F290" s="23" t="s">
        <v>45</v>
      </c>
      <c r="G290" s="28">
        <v>34250</v>
      </c>
      <c r="H290" s="28">
        <v>20000</v>
      </c>
      <c r="I290" s="25" t="s">
        <v>1014</v>
      </c>
      <c r="J290" s="34" t="s">
        <v>87</v>
      </c>
      <c r="K290" s="23" t="s">
        <v>1008</v>
      </c>
      <c r="L290" s="23" t="s">
        <v>233</v>
      </c>
      <c r="M290" s="23" t="s">
        <v>50</v>
      </c>
      <c r="N290" s="23"/>
    </row>
    <row r="291" s="1" customFormat="1" ht="88" customHeight="1" spans="1:14">
      <c r="A291" s="23">
        <v>6</v>
      </c>
      <c r="B291" s="23" t="s">
        <v>1015</v>
      </c>
      <c r="C291" s="23" t="s">
        <v>36</v>
      </c>
      <c r="D291" s="23" t="s">
        <v>997</v>
      </c>
      <c r="E291" s="25" t="s">
        <v>1016</v>
      </c>
      <c r="F291" s="34">
        <v>2026</v>
      </c>
      <c r="G291" s="31">
        <v>4970</v>
      </c>
      <c r="H291" s="31">
        <v>4970</v>
      </c>
      <c r="I291" s="25" t="s">
        <v>1011</v>
      </c>
      <c r="J291" s="34" t="s">
        <v>87</v>
      </c>
      <c r="K291" s="23" t="s">
        <v>1008</v>
      </c>
      <c r="L291" s="23" t="s">
        <v>233</v>
      </c>
      <c r="M291" s="23" t="s">
        <v>42</v>
      </c>
      <c r="N291" s="23"/>
    </row>
    <row r="292" s="1" customFormat="1" ht="81" customHeight="1" spans="1:14">
      <c r="A292" s="23">
        <v>7</v>
      </c>
      <c r="B292" s="23" t="s">
        <v>1017</v>
      </c>
      <c r="C292" s="23" t="s">
        <v>36</v>
      </c>
      <c r="D292" s="23" t="s">
        <v>997</v>
      </c>
      <c r="E292" s="25" t="s">
        <v>1018</v>
      </c>
      <c r="F292" s="34">
        <v>2026</v>
      </c>
      <c r="G292" s="31">
        <v>4950</v>
      </c>
      <c r="H292" s="31">
        <v>4950</v>
      </c>
      <c r="I292" s="25" t="s">
        <v>1019</v>
      </c>
      <c r="J292" s="34" t="s">
        <v>87</v>
      </c>
      <c r="K292" s="23" t="s">
        <v>1008</v>
      </c>
      <c r="L292" s="23" t="s">
        <v>233</v>
      </c>
      <c r="M292" s="23" t="s">
        <v>42</v>
      </c>
      <c r="N292" s="23"/>
    </row>
    <row r="293" s="1" customFormat="1" ht="79" customHeight="1" spans="1:14">
      <c r="A293" s="23">
        <v>8</v>
      </c>
      <c r="B293" s="23" t="s">
        <v>1020</v>
      </c>
      <c r="C293" s="23" t="s">
        <v>36</v>
      </c>
      <c r="D293" s="23" t="s">
        <v>997</v>
      </c>
      <c r="E293" s="25" t="s">
        <v>1021</v>
      </c>
      <c r="F293" s="34">
        <v>2026</v>
      </c>
      <c r="G293" s="31">
        <v>4740</v>
      </c>
      <c r="H293" s="31">
        <v>4740</v>
      </c>
      <c r="I293" s="25" t="s">
        <v>1019</v>
      </c>
      <c r="J293" s="34" t="s">
        <v>87</v>
      </c>
      <c r="K293" s="23" t="s">
        <v>1008</v>
      </c>
      <c r="L293" s="23" t="s">
        <v>233</v>
      </c>
      <c r="M293" s="23" t="s">
        <v>42</v>
      </c>
      <c r="N293" s="23"/>
    </row>
    <row r="294" s="1" customFormat="1" ht="79" customHeight="1" spans="1:14">
      <c r="A294" s="23">
        <v>9</v>
      </c>
      <c r="B294" s="23" t="s">
        <v>1022</v>
      </c>
      <c r="C294" s="23" t="s">
        <v>313</v>
      </c>
      <c r="D294" s="23" t="s">
        <v>997</v>
      </c>
      <c r="E294" s="25" t="s">
        <v>1023</v>
      </c>
      <c r="F294" s="23" t="s">
        <v>267</v>
      </c>
      <c r="G294" s="28">
        <v>2289</v>
      </c>
      <c r="H294" s="28">
        <v>2289</v>
      </c>
      <c r="I294" s="27" t="s">
        <v>1024</v>
      </c>
      <c r="J294" s="23" t="s">
        <v>168</v>
      </c>
      <c r="K294" s="23" t="s">
        <v>1008</v>
      </c>
      <c r="L294" s="23" t="s">
        <v>64</v>
      </c>
      <c r="M294" s="23" t="s">
        <v>50</v>
      </c>
      <c r="N294" s="23"/>
    </row>
    <row r="295" s="1" customFormat="1" ht="77" customHeight="1" spans="1:14">
      <c r="A295" s="23">
        <v>10</v>
      </c>
      <c r="B295" s="23" t="s">
        <v>1025</v>
      </c>
      <c r="C295" s="23" t="s">
        <v>36</v>
      </c>
      <c r="D295" s="23" t="s">
        <v>997</v>
      </c>
      <c r="E295" s="25" t="s">
        <v>1026</v>
      </c>
      <c r="F295" s="34">
        <v>2026</v>
      </c>
      <c r="G295" s="31">
        <v>4780</v>
      </c>
      <c r="H295" s="31">
        <v>4780</v>
      </c>
      <c r="I295" s="25" t="s">
        <v>1027</v>
      </c>
      <c r="J295" s="34" t="s">
        <v>87</v>
      </c>
      <c r="K295" s="23" t="s">
        <v>1008</v>
      </c>
      <c r="L295" s="23" t="s">
        <v>233</v>
      </c>
      <c r="M295" s="23" t="s">
        <v>42</v>
      </c>
      <c r="N295" s="23"/>
    </row>
    <row r="296" s="1" customFormat="1" customHeight="1" spans="1:14">
      <c r="A296" s="23"/>
      <c r="B296" s="23" t="s">
        <v>1028</v>
      </c>
      <c r="C296" s="23"/>
      <c r="D296" s="23">
        <f>COUNTA(D297:D307)</f>
        <v>11</v>
      </c>
      <c r="E296" s="25"/>
      <c r="F296" s="23"/>
      <c r="G296" s="28">
        <f>SUM(G297:G307)</f>
        <v>304752</v>
      </c>
      <c r="H296" s="28">
        <f>SUM(H297:H307)</f>
        <v>81500</v>
      </c>
      <c r="I296" s="27"/>
      <c r="J296" s="23"/>
      <c r="K296" s="23"/>
      <c r="L296" s="23"/>
      <c r="M296" s="23"/>
      <c r="N296" s="23"/>
    </row>
    <row r="297" s="1" customFormat="1" ht="110" customHeight="1" spans="1:14">
      <c r="A297" s="23">
        <v>1</v>
      </c>
      <c r="B297" s="23" t="s">
        <v>1029</v>
      </c>
      <c r="C297" s="23" t="s">
        <v>36</v>
      </c>
      <c r="D297" s="23" t="s">
        <v>1030</v>
      </c>
      <c r="E297" s="25" t="s">
        <v>1031</v>
      </c>
      <c r="F297" s="23" t="s">
        <v>54</v>
      </c>
      <c r="G297" s="28">
        <v>10000</v>
      </c>
      <c r="H297" s="28">
        <v>2000</v>
      </c>
      <c r="I297" s="27" t="s">
        <v>1032</v>
      </c>
      <c r="J297" s="23" t="s">
        <v>56</v>
      </c>
      <c r="K297" s="23" t="s">
        <v>1033</v>
      </c>
      <c r="L297" s="23" t="s">
        <v>49</v>
      </c>
      <c r="M297" s="23" t="s">
        <v>42</v>
      </c>
      <c r="N297" s="23"/>
    </row>
    <row r="298" s="1" customFormat="1" ht="121" customHeight="1" spans="1:14">
      <c r="A298" s="23">
        <v>2</v>
      </c>
      <c r="B298" s="23" t="s">
        <v>1034</v>
      </c>
      <c r="C298" s="23" t="s">
        <v>36</v>
      </c>
      <c r="D298" s="23" t="s">
        <v>1030</v>
      </c>
      <c r="E298" s="25" t="s">
        <v>1035</v>
      </c>
      <c r="F298" s="23" t="s">
        <v>267</v>
      </c>
      <c r="G298" s="28">
        <v>4400</v>
      </c>
      <c r="H298" s="28">
        <v>2500</v>
      </c>
      <c r="I298" s="27" t="s">
        <v>1036</v>
      </c>
      <c r="J298" s="23" t="s">
        <v>24</v>
      </c>
      <c r="K298" s="23" t="s">
        <v>1033</v>
      </c>
      <c r="L298" s="23" t="s">
        <v>26</v>
      </c>
      <c r="M298" s="23" t="s">
        <v>42</v>
      </c>
      <c r="N298" s="23"/>
    </row>
    <row r="299" s="1" customFormat="1" ht="132" customHeight="1" spans="1:14">
      <c r="A299" s="23">
        <v>3</v>
      </c>
      <c r="B299" s="23" t="s">
        <v>1037</v>
      </c>
      <c r="C299" s="23" t="s">
        <v>19</v>
      </c>
      <c r="D299" s="23" t="s">
        <v>1030</v>
      </c>
      <c r="E299" s="25" t="s">
        <v>1038</v>
      </c>
      <c r="F299" s="23" t="s">
        <v>85</v>
      </c>
      <c r="G299" s="28">
        <v>13800</v>
      </c>
      <c r="H299" s="28">
        <v>2000</v>
      </c>
      <c r="I299" s="27" t="s">
        <v>1039</v>
      </c>
      <c r="J299" s="23" t="s">
        <v>168</v>
      </c>
      <c r="K299" s="23" t="s">
        <v>1033</v>
      </c>
      <c r="L299" s="23" t="s">
        <v>64</v>
      </c>
      <c r="M299" s="23" t="s">
        <v>42</v>
      </c>
      <c r="N299" s="23"/>
    </row>
    <row r="300" s="1" customFormat="1" ht="129" customHeight="1" spans="1:14">
      <c r="A300" s="23">
        <v>4</v>
      </c>
      <c r="B300" s="23" t="s">
        <v>1040</v>
      </c>
      <c r="C300" s="23" t="s">
        <v>19</v>
      </c>
      <c r="D300" s="23" t="s">
        <v>1030</v>
      </c>
      <c r="E300" s="25" t="s">
        <v>1041</v>
      </c>
      <c r="F300" s="23" t="s">
        <v>135</v>
      </c>
      <c r="G300" s="28">
        <v>50000</v>
      </c>
      <c r="H300" s="28">
        <v>21000</v>
      </c>
      <c r="I300" s="27" t="s">
        <v>1042</v>
      </c>
      <c r="J300" s="23" t="s">
        <v>62</v>
      </c>
      <c r="K300" s="23" t="s">
        <v>1033</v>
      </c>
      <c r="L300" s="23" t="s">
        <v>108</v>
      </c>
      <c r="M300" s="23" t="s">
        <v>42</v>
      </c>
      <c r="N300" s="23"/>
    </row>
    <row r="301" s="1" customFormat="1" ht="118" customHeight="1" spans="1:14">
      <c r="A301" s="23">
        <v>5</v>
      </c>
      <c r="B301" s="23" t="s">
        <v>1043</v>
      </c>
      <c r="C301" s="23" t="s">
        <v>19</v>
      </c>
      <c r="D301" s="23" t="s">
        <v>1030</v>
      </c>
      <c r="E301" s="25" t="s">
        <v>1044</v>
      </c>
      <c r="F301" s="23" t="s">
        <v>135</v>
      </c>
      <c r="G301" s="28">
        <v>3498</v>
      </c>
      <c r="H301" s="28">
        <v>2000</v>
      </c>
      <c r="I301" s="27" t="s">
        <v>1045</v>
      </c>
      <c r="J301" s="23" t="s">
        <v>106</v>
      </c>
      <c r="K301" s="23" t="s">
        <v>1033</v>
      </c>
      <c r="L301" s="23" t="s">
        <v>108</v>
      </c>
      <c r="M301" s="23" t="s">
        <v>42</v>
      </c>
      <c r="N301" s="23"/>
    </row>
    <row r="302" s="1" customFormat="1" ht="92" customHeight="1" spans="1:14">
      <c r="A302" s="23">
        <v>6</v>
      </c>
      <c r="B302" s="23" t="s">
        <v>1046</v>
      </c>
      <c r="C302" s="23" t="s">
        <v>19</v>
      </c>
      <c r="D302" s="23" t="s">
        <v>1030</v>
      </c>
      <c r="E302" s="25" t="s">
        <v>1047</v>
      </c>
      <c r="F302" s="23" t="s">
        <v>1048</v>
      </c>
      <c r="G302" s="28">
        <v>50000</v>
      </c>
      <c r="H302" s="28">
        <v>3000</v>
      </c>
      <c r="I302" s="27" t="s">
        <v>1049</v>
      </c>
      <c r="J302" s="23" t="s">
        <v>47</v>
      </c>
      <c r="K302" s="23" t="s">
        <v>1050</v>
      </c>
      <c r="L302" s="23" t="s">
        <v>49</v>
      </c>
      <c r="M302" s="23" t="s">
        <v>42</v>
      </c>
      <c r="N302" s="23"/>
    </row>
    <row r="303" s="1" customFormat="1" ht="105" customHeight="1" spans="1:14">
      <c r="A303" s="23">
        <v>7</v>
      </c>
      <c r="B303" s="23" t="s">
        <v>1051</v>
      </c>
      <c r="C303" s="23" t="s">
        <v>19</v>
      </c>
      <c r="D303" s="23" t="s">
        <v>1030</v>
      </c>
      <c r="E303" s="25" t="s">
        <v>1052</v>
      </c>
      <c r="F303" s="23" t="s">
        <v>289</v>
      </c>
      <c r="G303" s="28">
        <v>50000</v>
      </c>
      <c r="H303" s="28">
        <v>25000</v>
      </c>
      <c r="I303" s="27" t="s">
        <v>1053</v>
      </c>
      <c r="J303" s="23" t="s">
        <v>87</v>
      </c>
      <c r="K303" s="23" t="s">
        <v>1033</v>
      </c>
      <c r="L303" s="23" t="s">
        <v>233</v>
      </c>
      <c r="M303" s="23" t="s">
        <v>27</v>
      </c>
      <c r="N303" s="23"/>
    </row>
    <row r="304" s="1" customFormat="1" ht="98" customHeight="1" spans="1:14">
      <c r="A304" s="23">
        <v>8</v>
      </c>
      <c r="B304" s="23" t="s">
        <v>1054</v>
      </c>
      <c r="C304" s="23" t="s">
        <v>313</v>
      </c>
      <c r="D304" s="34" t="s">
        <v>1030</v>
      </c>
      <c r="E304" s="25" t="s">
        <v>1055</v>
      </c>
      <c r="F304" s="23" t="s">
        <v>774</v>
      </c>
      <c r="G304" s="31">
        <v>50000</v>
      </c>
      <c r="H304" s="31">
        <v>20000</v>
      </c>
      <c r="I304" s="27" t="s">
        <v>1056</v>
      </c>
      <c r="J304" s="23" t="s">
        <v>87</v>
      </c>
      <c r="K304" s="23" t="s">
        <v>1057</v>
      </c>
      <c r="L304" s="23" t="s">
        <v>233</v>
      </c>
      <c r="M304" s="23" t="s">
        <v>42</v>
      </c>
      <c r="N304" s="23"/>
    </row>
    <row r="305" s="1" customFormat="1" ht="150" customHeight="1" spans="1:14">
      <c r="A305" s="23">
        <v>9</v>
      </c>
      <c r="B305" s="23" t="s">
        <v>1058</v>
      </c>
      <c r="C305" s="23" t="s">
        <v>36</v>
      </c>
      <c r="D305" s="34" t="s">
        <v>1030</v>
      </c>
      <c r="E305" s="25" t="s">
        <v>1059</v>
      </c>
      <c r="F305" s="23" t="s">
        <v>774</v>
      </c>
      <c r="G305" s="31">
        <v>10000</v>
      </c>
      <c r="H305" s="31">
        <v>2000</v>
      </c>
      <c r="I305" s="27" t="s">
        <v>1060</v>
      </c>
      <c r="J305" s="23" t="s">
        <v>208</v>
      </c>
      <c r="K305" s="23" t="s">
        <v>1033</v>
      </c>
      <c r="L305" s="23" t="s">
        <v>233</v>
      </c>
      <c r="M305" s="23" t="s">
        <v>42</v>
      </c>
      <c r="N305" s="23"/>
    </row>
    <row r="306" s="1" customFormat="1" ht="98" customHeight="1" spans="1:14">
      <c r="A306" s="23">
        <v>10</v>
      </c>
      <c r="B306" s="23" t="s">
        <v>1061</v>
      </c>
      <c r="C306" s="23" t="s">
        <v>36</v>
      </c>
      <c r="D306" s="34" t="s">
        <v>1030</v>
      </c>
      <c r="E306" s="25" t="s">
        <v>1062</v>
      </c>
      <c r="F306" s="23" t="s">
        <v>774</v>
      </c>
      <c r="G306" s="28">
        <v>27563</v>
      </c>
      <c r="H306" s="31">
        <v>1000</v>
      </c>
      <c r="I306" s="27" t="s">
        <v>1036</v>
      </c>
      <c r="J306" s="23" t="s">
        <v>725</v>
      </c>
      <c r="K306" s="23" t="s">
        <v>1057</v>
      </c>
      <c r="L306" s="23" t="s">
        <v>64</v>
      </c>
      <c r="M306" s="23" t="s">
        <v>42</v>
      </c>
      <c r="N306" s="23"/>
    </row>
    <row r="307" s="1" customFormat="1" ht="95" customHeight="1" spans="1:14">
      <c r="A307" s="23">
        <v>11</v>
      </c>
      <c r="B307" s="23" t="s">
        <v>1063</v>
      </c>
      <c r="C307" s="23" t="s">
        <v>36</v>
      </c>
      <c r="D307" s="34" t="s">
        <v>1030</v>
      </c>
      <c r="E307" s="25" t="s">
        <v>1064</v>
      </c>
      <c r="F307" s="23" t="s">
        <v>774</v>
      </c>
      <c r="G307" s="28">
        <v>35491</v>
      </c>
      <c r="H307" s="31">
        <v>1000</v>
      </c>
      <c r="I307" s="27" t="s">
        <v>1036</v>
      </c>
      <c r="J307" s="23" t="s">
        <v>143</v>
      </c>
      <c r="K307" s="23" t="s">
        <v>1057</v>
      </c>
      <c r="L307" s="23" t="s">
        <v>72</v>
      </c>
      <c r="M307" s="23" t="s">
        <v>42</v>
      </c>
      <c r="N307" s="23"/>
    </row>
    <row r="308" s="1" customFormat="1" customHeight="1" spans="1:14">
      <c r="A308" s="23"/>
      <c r="B308" s="23" t="s">
        <v>1065</v>
      </c>
      <c r="C308" s="23"/>
      <c r="D308" s="23">
        <f>COUNTA(D309:D334)</f>
        <v>26</v>
      </c>
      <c r="E308" s="25"/>
      <c r="F308" s="23"/>
      <c r="G308" s="28">
        <f>SUM(G309:G334)</f>
        <v>1314518</v>
      </c>
      <c r="H308" s="28">
        <f>SUM(H309:H334)</f>
        <v>427859</v>
      </c>
      <c r="I308" s="27"/>
      <c r="J308" s="23"/>
      <c r="K308" s="23"/>
      <c r="L308" s="23"/>
      <c r="M308" s="23"/>
      <c r="N308" s="23"/>
    </row>
    <row r="309" s="1" customFormat="1" ht="103" customHeight="1" spans="1:14">
      <c r="A309" s="23">
        <v>1</v>
      </c>
      <c r="B309" s="23" t="s">
        <v>1066</v>
      </c>
      <c r="C309" s="23" t="s">
        <v>19</v>
      </c>
      <c r="D309" s="23" t="s">
        <v>1067</v>
      </c>
      <c r="E309" s="25" t="s">
        <v>1068</v>
      </c>
      <c r="F309" s="23" t="s">
        <v>22</v>
      </c>
      <c r="G309" s="28">
        <v>84999</v>
      </c>
      <c r="H309" s="28">
        <v>38000</v>
      </c>
      <c r="I309" s="27" t="s">
        <v>1069</v>
      </c>
      <c r="J309" s="23" t="s">
        <v>1070</v>
      </c>
      <c r="K309" s="23" t="s">
        <v>1071</v>
      </c>
      <c r="L309" s="23" t="s">
        <v>108</v>
      </c>
      <c r="M309" s="23" t="s">
        <v>27</v>
      </c>
      <c r="N309" s="23"/>
    </row>
    <row r="310" s="1" customFormat="1" ht="78" customHeight="1" spans="1:14">
      <c r="A310" s="23">
        <v>2</v>
      </c>
      <c r="B310" s="23" t="s">
        <v>1072</v>
      </c>
      <c r="C310" s="23" t="s">
        <v>19</v>
      </c>
      <c r="D310" s="23" t="s">
        <v>1067</v>
      </c>
      <c r="E310" s="25" t="s">
        <v>1073</v>
      </c>
      <c r="F310" s="23" t="s">
        <v>92</v>
      </c>
      <c r="G310" s="28">
        <v>20622</v>
      </c>
      <c r="H310" s="28">
        <v>12600</v>
      </c>
      <c r="I310" s="27" t="s">
        <v>1074</v>
      </c>
      <c r="J310" s="23" t="s">
        <v>87</v>
      </c>
      <c r="K310" s="23" t="s">
        <v>1075</v>
      </c>
      <c r="L310" s="23" t="s">
        <v>233</v>
      </c>
      <c r="M310" s="23" t="s">
        <v>50</v>
      </c>
      <c r="N310" s="23"/>
    </row>
    <row r="311" s="1" customFormat="1" ht="82" customHeight="1" spans="1:14">
      <c r="A311" s="23">
        <v>3</v>
      </c>
      <c r="B311" s="23" t="s">
        <v>1076</v>
      </c>
      <c r="C311" s="23" t="s">
        <v>19</v>
      </c>
      <c r="D311" s="23" t="s">
        <v>1067</v>
      </c>
      <c r="E311" s="25" t="s">
        <v>1077</v>
      </c>
      <c r="F311" s="23" t="s">
        <v>22</v>
      </c>
      <c r="G311" s="28">
        <v>102000</v>
      </c>
      <c r="H311" s="28">
        <v>35000</v>
      </c>
      <c r="I311" s="25" t="s">
        <v>1078</v>
      </c>
      <c r="J311" s="23" t="s">
        <v>56</v>
      </c>
      <c r="K311" s="23" t="s">
        <v>1075</v>
      </c>
      <c r="L311" s="23" t="s">
        <v>49</v>
      </c>
      <c r="M311" s="23" t="s">
        <v>42</v>
      </c>
      <c r="N311" s="23"/>
    </row>
    <row r="312" s="1" customFormat="1" ht="81" customHeight="1" spans="1:14">
      <c r="A312" s="23">
        <v>4</v>
      </c>
      <c r="B312" s="23" t="s">
        <v>1079</v>
      </c>
      <c r="C312" s="23" t="s">
        <v>19</v>
      </c>
      <c r="D312" s="23" t="s">
        <v>1067</v>
      </c>
      <c r="E312" s="25" t="s">
        <v>1080</v>
      </c>
      <c r="F312" s="23" t="s">
        <v>219</v>
      </c>
      <c r="G312" s="28">
        <v>357919</v>
      </c>
      <c r="H312" s="28">
        <v>50000</v>
      </c>
      <c r="I312" s="27" t="s">
        <v>1003</v>
      </c>
      <c r="J312" s="23" t="s">
        <v>70</v>
      </c>
      <c r="K312" s="23" t="s">
        <v>1081</v>
      </c>
      <c r="L312" s="23" t="s">
        <v>233</v>
      </c>
      <c r="M312" s="23" t="s">
        <v>27</v>
      </c>
      <c r="N312" s="23"/>
    </row>
    <row r="313" s="1" customFormat="1" ht="76" customHeight="1" spans="1:14">
      <c r="A313" s="23">
        <v>5</v>
      </c>
      <c r="B313" s="23" t="s">
        <v>1082</v>
      </c>
      <c r="C313" s="23" t="s">
        <v>19</v>
      </c>
      <c r="D313" s="23" t="s">
        <v>1067</v>
      </c>
      <c r="E313" s="25" t="s">
        <v>1083</v>
      </c>
      <c r="F313" s="23" t="s">
        <v>85</v>
      </c>
      <c r="G313" s="28">
        <v>24010</v>
      </c>
      <c r="H313" s="28">
        <v>15000</v>
      </c>
      <c r="I313" s="25" t="s">
        <v>1084</v>
      </c>
      <c r="J313" s="23" t="s">
        <v>143</v>
      </c>
      <c r="K313" s="23" t="s">
        <v>1085</v>
      </c>
      <c r="L313" s="23" t="s">
        <v>108</v>
      </c>
      <c r="M313" s="23" t="s">
        <v>50</v>
      </c>
      <c r="N313" s="23"/>
    </row>
    <row r="314" s="1" customFormat="1" ht="76" customHeight="1" spans="1:14">
      <c r="A314" s="23">
        <v>6</v>
      </c>
      <c r="B314" s="23" t="s">
        <v>1086</v>
      </c>
      <c r="C314" s="23" t="s">
        <v>19</v>
      </c>
      <c r="D314" s="23" t="s">
        <v>1067</v>
      </c>
      <c r="E314" s="25" t="s">
        <v>1087</v>
      </c>
      <c r="F314" s="23" t="s">
        <v>85</v>
      </c>
      <c r="G314" s="28">
        <v>20000</v>
      </c>
      <c r="H314" s="28">
        <v>6000</v>
      </c>
      <c r="I314" s="27" t="s">
        <v>1088</v>
      </c>
      <c r="J314" s="23" t="s">
        <v>229</v>
      </c>
      <c r="K314" s="23" t="s">
        <v>1081</v>
      </c>
      <c r="L314" s="23" t="s">
        <v>108</v>
      </c>
      <c r="M314" s="23" t="s">
        <v>42</v>
      </c>
      <c r="N314" s="23"/>
    </row>
    <row r="315" s="1" customFormat="1" ht="95" customHeight="1" spans="1:14">
      <c r="A315" s="23">
        <v>7</v>
      </c>
      <c r="B315" s="23" t="s">
        <v>1089</v>
      </c>
      <c r="C315" s="23" t="s">
        <v>19</v>
      </c>
      <c r="D315" s="23" t="s">
        <v>1067</v>
      </c>
      <c r="E315" s="25" t="s">
        <v>1090</v>
      </c>
      <c r="F315" s="23" t="s">
        <v>92</v>
      </c>
      <c r="G315" s="28">
        <v>87277</v>
      </c>
      <c r="H315" s="28">
        <v>38000</v>
      </c>
      <c r="I315" s="27" t="s">
        <v>1091</v>
      </c>
      <c r="J315" s="23" t="s">
        <v>70</v>
      </c>
      <c r="K315" s="23" t="s">
        <v>1075</v>
      </c>
      <c r="L315" s="23" t="s">
        <v>49</v>
      </c>
      <c r="M315" s="23" t="s">
        <v>50</v>
      </c>
      <c r="N315" s="23"/>
    </row>
    <row r="316" s="1" customFormat="1" ht="98" customHeight="1" spans="1:14">
      <c r="A316" s="23">
        <v>8</v>
      </c>
      <c r="B316" s="23" t="s">
        <v>1092</v>
      </c>
      <c r="C316" s="23" t="s">
        <v>19</v>
      </c>
      <c r="D316" s="23" t="s">
        <v>1067</v>
      </c>
      <c r="E316" s="25" t="s">
        <v>1093</v>
      </c>
      <c r="F316" s="23" t="s">
        <v>85</v>
      </c>
      <c r="G316" s="28">
        <v>50000</v>
      </c>
      <c r="H316" s="28">
        <v>20000</v>
      </c>
      <c r="I316" s="27" t="s">
        <v>1094</v>
      </c>
      <c r="J316" s="23" t="s">
        <v>143</v>
      </c>
      <c r="K316" s="23" t="s">
        <v>1075</v>
      </c>
      <c r="L316" s="23" t="s">
        <v>108</v>
      </c>
      <c r="M316" s="23" t="s">
        <v>42</v>
      </c>
      <c r="N316" s="23"/>
    </row>
    <row r="317" s="1" customFormat="1" ht="90" customHeight="1" spans="1:14">
      <c r="A317" s="23">
        <v>9</v>
      </c>
      <c r="B317" s="23" t="s">
        <v>1095</v>
      </c>
      <c r="C317" s="23" t="s">
        <v>19</v>
      </c>
      <c r="D317" s="23" t="s">
        <v>1067</v>
      </c>
      <c r="E317" s="25" t="s">
        <v>1096</v>
      </c>
      <c r="F317" s="23" t="s">
        <v>260</v>
      </c>
      <c r="G317" s="28">
        <v>200000</v>
      </c>
      <c r="H317" s="28">
        <v>30000</v>
      </c>
      <c r="I317" s="27" t="s">
        <v>1097</v>
      </c>
      <c r="J317" s="23" t="s">
        <v>47</v>
      </c>
      <c r="K317" s="23" t="s">
        <v>1098</v>
      </c>
      <c r="L317" s="23" t="s">
        <v>49</v>
      </c>
      <c r="M317" s="23" t="s">
        <v>42</v>
      </c>
      <c r="N317" s="23"/>
    </row>
    <row r="318" s="1" customFormat="1" ht="132" customHeight="1" spans="1:14">
      <c r="A318" s="23">
        <v>10</v>
      </c>
      <c r="B318" s="23" t="s">
        <v>1099</v>
      </c>
      <c r="C318" s="23" t="s">
        <v>19</v>
      </c>
      <c r="D318" s="23" t="s">
        <v>1067</v>
      </c>
      <c r="E318" s="25" t="s">
        <v>1100</v>
      </c>
      <c r="F318" s="23" t="s">
        <v>92</v>
      </c>
      <c r="G318" s="28">
        <v>13872</v>
      </c>
      <c r="H318" s="28">
        <v>13369</v>
      </c>
      <c r="I318" s="27" t="s">
        <v>1101</v>
      </c>
      <c r="J318" s="23" t="s">
        <v>851</v>
      </c>
      <c r="K318" s="23" t="s">
        <v>1102</v>
      </c>
      <c r="L318" s="23" t="s">
        <v>108</v>
      </c>
      <c r="M318" s="23" t="s">
        <v>42</v>
      </c>
      <c r="N318" s="23"/>
    </row>
    <row r="319" s="1" customFormat="1" ht="87" customHeight="1" spans="1:14">
      <c r="A319" s="23">
        <v>11</v>
      </c>
      <c r="B319" s="23" t="s">
        <v>1103</v>
      </c>
      <c r="C319" s="23" t="s">
        <v>19</v>
      </c>
      <c r="D319" s="23" t="s">
        <v>1067</v>
      </c>
      <c r="E319" s="25" t="s">
        <v>1104</v>
      </c>
      <c r="F319" s="23" t="s">
        <v>85</v>
      </c>
      <c r="G319" s="28">
        <v>40353</v>
      </c>
      <c r="H319" s="28">
        <v>25000</v>
      </c>
      <c r="I319" s="27" t="s">
        <v>1105</v>
      </c>
      <c r="J319" s="23" t="s">
        <v>87</v>
      </c>
      <c r="K319" s="23" t="s">
        <v>1075</v>
      </c>
      <c r="L319" s="23" t="s">
        <v>233</v>
      </c>
      <c r="M319" s="23" t="s">
        <v>50</v>
      </c>
      <c r="N319" s="23"/>
    </row>
    <row r="320" s="1" customFormat="1" ht="88" customHeight="1" spans="1:14">
      <c r="A320" s="23">
        <v>12</v>
      </c>
      <c r="B320" s="23" t="s">
        <v>1106</v>
      </c>
      <c r="C320" s="23" t="s">
        <v>19</v>
      </c>
      <c r="D320" s="23" t="s">
        <v>1067</v>
      </c>
      <c r="E320" s="30" t="s">
        <v>1107</v>
      </c>
      <c r="F320" s="23" t="s">
        <v>85</v>
      </c>
      <c r="G320" s="28">
        <v>65800</v>
      </c>
      <c r="H320" s="28">
        <v>20000</v>
      </c>
      <c r="I320" s="27" t="s">
        <v>1108</v>
      </c>
      <c r="J320" s="23" t="s">
        <v>24</v>
      </c>
      <c r="K320" s="23" t="s">
        <v>1109</v>
      </c>
      <c r="L320" s="23" t="s">
        <v>26</v>
      </c>
      <c r="M320" s="23" t="s">
        <v>50</v>
      </c>
      <c r="N320" s="23"/>
    </row>
    <row r="321" s="1" customFormat="1" ht="94" customHeight="1" spans="1:14">
      <c r="A321" s="23">
        <v>13</v>
      </c>
      <c r="B321" s="23" t="s">
        <v>1110</v>
      </c>
      <c r="C321" s="23" t="s">
        <v>19</v>
      </c>
      <c r="D321" s="23" t="s">
        <v>1067</v>
      </c>
      <c r="E321" s="25" t="s">
        <v>1111</v>
      </c>
      <c r="F321" s="23" t="s">
        <v>60</v>
      </c>
      <c r="G321" s="31">
        <v>110000</v>
      </c>
      <c r="H321" s="31">
        <v>40000</v>
      </c>
      <c r="I321" s="29" t="s">
        <v>1112</v>
      </c>
      <c r="J321" s="23" t="s">
        <v>56</v>
      </c>
      <c r="K321" s="23" t="s">
        <v>1075</v>
      </c>
      <c r="L321" s="23" t="s">
        <v>49</v>
      </c>
      <c r="M321" s="23" t="s">
        <v>42</v>
      </c>
      <c r="N321" s="23"/>
    </row>
    <row r="322" s="1" customFormat="1" ht="90" customHeight="1" spans="1:14">
      <c r="A322" s="23">
        <v>14</v>
      </c>
      <c r="B322" s="23" t="s">
        <v>1113</v>
      </c>
      <c r="C322" s="23" t="s">
        <v>36</v>
      </c>
      <c r="D322" s="23" t="s">
        <v>1067</v>
      </c>
      <c r="E322" s="25" t="s">
        <v>1114</v>
      </c>
      <c r="F322" s="23" t="s">
        <v>92</v>
      </c>
      <c r="G322" s="28">
        <v>3000</v>
      </c>
      <c r="H322" s="28">
        <v>2970</v>
      </c>
      <c r="I322" s="27" t="s">
        <v>1115</v>
      </c>
      <c r="J322" s="23" t="s">
        <v>229</v>
      </c>
      <c r="K322" s="23" t="s">
        <v>1075</v>
      </c>
      <c r="L322" s="23" t="s">
        <v>72</v>
      </c>
      <c r="M322" s="23" t="s">
        <v>42</v>
      </c>
      <c r="N322" s="23"/>
    </row>
    <row r="323" s="1" customFormat="1" ht="110" customHeight="1" spans="1:14">
      <c r="A323" s="23">
        <v>15</v>
      </c>
      <c r="B323" s="23" t="s">
        <v>1116</v>
      </c>
      <c r="C323" s="23" t="s">
        <v>36</v>
      </c>
      <c r="D323" s="23" t="s">
        <v>1067</v>
      </c>
      <c r="E323" s="25" t="s">
        <v>1117</v>
      </c>
      <c r="F323" s="23">
        <v>2026</v>
      </c>
      <c r="G323" s="31">
        <v>10054</v>
      </c>
      <c r="H323" s="31">
        <v>10000</v>
      </c>
      <c r="I323" s="27" t="s">
        <v>1118</v>
      </c>
      <c r="J323" s="23" t="s">
        <v>87</v>
      </c>
      <c r="K323" s="23" t="s">
        <v>1075</v>
      </c>
      <c r="L323" s="23" t="s">
        <v>233</v>
      </c>
      <c r="M323" s="23" t="s">
        <v>42</v>
      </c>
      <c r="N323" s="23"/>
    </row>
    <row r="324" s="1" customFormat="1" ht="68" customHeight="1" spans="1:14">
      <c r="A324" s="23">
        <v>16</v>
      </c>
      <c r="B324" s="23" t="s">
        <v>1119</v>
      </c>
      <c r="C324" s="23" t="s">
        <v>36</v>
      </c>
      <c r="D324" s="23" t="s">
        <v>1067</v>
      </c>
      <c r="E324" s="25" t="s">
        <v>1120</v>
      </c>
      <c r="F324" s="23">
        <v>2026</v>
      </c>
      <c r="G324" s="31">
        <v>8060</v>
      </c>
      <c r="H324" s="31">
        <v>8000</v>
      </c>
      <c r="I324" s="27" t="s">
        <v>1118</v>
      </c>
      <c r="J324" s="23" t="s">
        <v>229</v>
      </c>
      <c r="K324" s="23" t="s">
        <v>1075</v>
      </c>
      <c r="L324" s="23" t="s">
        <v>233</v>
      </c>
      <c r="M324" s="23" t="s">
        <v>42</v>
      </c>
      <c r="N324" s="23"/>
    </row>
    <row r="325" s="1" customFormat="1" ht="78" customHeight="1" spans="1:14">
      <c r="A325" s="23">
        <v>17</v>
      </c>
      <c r="B325" s="23" t="s">
        <v>1121</v>
      </c>
      <c r="C325" s="23" t="s">
        <v>36</v>
      </c>
      <c r="D325" s="23" t="s">
        <v>1067</v>
      </c>
      <c r="E325" s="25" t="s">
        <v>1122</v>
      </c>
      <c r="F325" s="23">
        <v>2026</v>
      </c>
      <c r="G325" s="31">
        <v>1540</v>
      </c>
      <c r="H325" s="31">
        <v>1500</v>
      </c>
      <c r="I325" s="29" t="s">
        <v>1123</v>
      </c>
      <c r="J325" s="23" t="s">
        <v>143</v>
      </c>
      <c r="K325" s="23" t="s">
        <v>1075</v>
      </c>
      <c r="L325" s="23" t="s">
        <v>108</v>
      </c>
      <c r="M325" s="23" t="s">
        <v>42</v>
      </c>
      <c r="N325" s="23"/>
    </row>
    <row r="326" s="1" customFormat="1" ht="74" customHeight="1" spans="1:14">
      <c r="A326" s="23">
        <v>18</v>
      </c>
      <c r="B326" s="23" t="s">
        <v>1124</v>
      </c>
      <c r="C326" s="23" t="s">
        <v>36</v>
      </c>
      <c r="D326" s="23" t="s">
        <v>1067</v>
      </c>
      <c r="E326" s="25" t="s">
        <v>1125</v>
      </c>
      <c r="F326" s="23" t="s">
        <v>45</v>
      </c>
      <c r="G326" s="28">
        <v>60000</v>
      </c>
      <c r="H326" s="28">
        <v>20000</v>
      </c>
      <c r="I326" s="27" t="s">
        <v>1126</v>
      </c>
      <c r="J326" s="23" t="s">
        <v>229</v>
      </c>
      <c r="K326" s="23" t="s">
        <v>1075</v>
      </c>
      <c r="L326" s="23" t="s">
        <v>108</v>
      </c>
      <c r="M326" s="23" t="s">
        <v>42</v>
      </c>
      <c r="N326" s="23"/>
    </row>
    <row r="327" s="1" customFormat="1" ht="74" customHeight="1" spans="1:14">
      <c r="A327" s="23">
        <v>19</v>
      </c>
      <c r="B327" s="23" t="s">
        <v>1127</v>
      </c>
      <c r="C327" s="23" t="s">
        <v>36</v>
      </c>
      <c r="D327" s="23" t="s">
        <v>1067</v>
      </c>
      <c r="E327" s="30" t="s">
        <v>1128</v>
      </c>
      <c r="F327" s="23" t="s">
        <v>267</v>
      </c>
      <c r="G327" s="28">
        <v>10000</v>
      </c>
      <c r="H327" s="28">
        <v>5000</v>
      </c>
      <c r="I327" s="27" t="s">
        <v>1129</v>
      </c>
      <c r="J327" s="23" t="s">
        <v>229</v>
      </c>
      <c r="K327" s="23" t="s">
        <v>1075</v>
      </c>
      <c r="L327" s="23" t="s">
        <v>72</v>
      </c>
      <c r="M327" s="23" t="s">
        <v>42</v>
      </c>
      <c r="N327" s="23"/>
    </row>
    <row r="328" s="1" customFormat="1" ht="74" customHeight="1" spans="1:14">
      <c r="A328" s="23">
        <v>20</v>
      </c>
      <c r="B328" s="23" t="s">
        <v>1130</v>
      </c>
      <c r="C328" s="23" t="s">
        <v>36</v>
      </c>
      <c r="D328" s="23" t="s">
        <v>1067</v>
      </c>
      <c r="E328" s="25" t="s">
        <v>1131</v>
      </c>
      <c r="F328" s="23" t="s">
        <v>267</v>
      </c>
      <c r="G328" s="28">
        <v>1600</v>
      </c>
      <c r="H328" s="28">
        <v>1500</v>
      </c>
      <c r="I328" s="27" t="s">
        <v>1132</v>
      </c>
      <c r="J328" s="23" t="s">
        <v>56</v>
      </c>
      <c r="K328" s="23" t="s">
        <v>1075</v>
      </c>
      <c r="L328" s="23" t="s">
        <v>26</v>
      </c>
      <c r="M328" s="23" t="s">
        <v>42</v>
      </c>
      <c r="N328" s="23"/>
    </row>
    <row r="329" s="1" customFormat="1" ht="74" customHeight="1" spans="1:14">
      <c r="A329" s="23">
        <v>21</v>
      </c>
      <c r="B329" s="23" t="s">
        <v>1133</v>
      </c>
      <c r="C329" s="23" t="s">
        <v>36</v>
      </c>
      <c r="D329" s="23" t="s">
        <v>1067</v>
      </c>
      <c r="E329" s="25" t="s">
        <v>1134</v>
      </c>
      <c r="F329" s="23">
        <v>2026</v>
      </c>
      <c r="G329" s="28">
        <v>5000</v>
      </c>
      <c r="H329" s="28">
        <v>5000</v>
      </c>
      <c r="I329" s="27" t="s">
        <v>1135</v>
      </c>
      <c r="J329" s="23" t="s">
        <v>56</v>
      </c>
      <c r="K329" s="23" t="s">
        <v>1075</v>
      </c>
      <c r="L329" s="23" t="s">
        <v>26</v>
      </c>
      <c r="M329" s="23" t="s">
        <v>42</v>
      </c>
      <c r="N329" s="23"/>
    </row>
    <row r="330" s="1" customFormat="1" ht="94" customHeight="1" spans="1:14">
      <c r="A330" s="23">
        <v>22</v>
      </c>
      <c r="B330" s="23" t="s">
        <v>1136</v>
      </c>
      <c r="C330" s="23" t="s">
        <v>36</v>
      </c>
      <c r="D330" s="23" t="s">
        <v>1067</v>
      </c>
      <c r="E330" s="25" t="s">
        <v>1137</v>
      </c>
      <c r="F330" s="23" t="s">
        <v>267</v>
      </c>
      <c r="G330" s="28">
        <v>20000</v>
      </c>
      <c r="H330" s="28">
        <v>13000</v>
      </c>
      <c r="I330" s="27" t="s">
        <v>1138</v>
      </c>
      <c r="J330" s="23" t="s">
        <v>137</v>
      </c>
      <c r="K330" s="23" t="s">
        <v>1075</v>
      </c>
      <c r="L330" s="23" t="s">
        <v>108</v>
      </c>
      <c r="M330" s="23" t="s">
        <v>42</v>
      </c>
      <c r="N330" s="23"/>
    </row>
    <row r="331" s="1" customFormat="1" ht="74" customHeight="1" spans="1:14">
      <c r="A331" s="23">
        <v>23</v>
      </c>
      <c r="B331" s="23" t="s">
        <v>1139</v>
      </c>
      <c r="C331" s="23" t="s">
        <v>313</v>
      </c>
      <c r="D331" s="23" t="s">
        <v>1067</v>
      </c>
      <c r="E331" s="25" t="s">
        <v>1140</v>
      </c>
      <c r="F331" s="23" t="s">
        <v>85</v>
      </c>
      <c r="G331" s="28">
        <v>3412</v>
      </c>
      <c r="H331" s="28">
        <v>3000</v>
      </c>
      <c r="I331" s="25" t="s">
        <v>1141</v>
      </c>
      <c r="J331" s="23" t="s">
        <v>106</v>
      </c>
      <c r="K331" s="23" t="s">
        <v>1075</v>
      </c>
      <c r="L331" s="23" t="s">
        <v>108</v>
      </c>
      <c r="M331" s="23" t="s">
        <v>42</v>
      </c>
      <c r="N331" s="23"/>
    </row>
    <row r="332" s="1" customFormat="1" ht="74" customHeight="1" spans="1:14">
      <c r="A332" s="23">
        <v>24</v>
      </c>
      <c r="B332" s="25" t="s">
        <v>1142</v>
      </c>
      <c r="C332" s="23" t="s">
        <v>36</v>
      </c>
      <c r="D332" s="23" t="s">
        <v>1067</v>
      </c>
      <c r="E332" s="25" t="s">
        <v>1143</v>
      </c>
      <c r="F332" s="23">
        <v>2026</v>
      </c>
      <c r="G332" s="28">
        <v>2000</v>
      </c>
      <c r="H332" s="28">
        <v>1920</v>
      </c>
      <c r="I332" s="27" t="s">
        <v>1144</v>
      </c>
      <c r="J332" s="23" t="s">
        <v>24</v>
      </c>
      <c r="K332" s="23" t="s">
        <v>1075</v>
      </c>
      <c r="L332" s="23" t="s">
        <v>108</v>
      </c>
      <c r="M332" s="23" t="s">
        <v>42</v>
      </c>
      <c r="N332" s="23"/>
    </row>
    <row r="333" s="1" customFormat="1" ht="98" customHeight="1" spans="1:14">
      <c r="A333" s="23">
        <v>25</v>
      </c>
      <c r="B333" s="23" t="s">
        <v>1145</v>
      </c>
      <c r="C333" s="23" t="s">
        <v>36</v>
      </c>
      <c r="D333" s="23" t="s">
        <v>1067</v>
      </c>
      <c r="E333" s="25" t="s">
        <v>1146</v>
      </c>
      <c r="F333" s="23" t="s">
        <v>267</v>
      </c>
      <c r="G333" s="28">
        <v>3000</v>
      </c>
      <c r="H333" s="28">
        <v>3000</v>
      </c>
      <c r="I333" s="27" t="s">
        <v>1147</v>
      </c>
      <c r="J333" s="23" t="s">
        <v>62</v>
      </c>
      <c r="K333" s="23" t="s">
        <v>1075</v>
      </c>
      <c r="L333" s="23" t="s">
        <v>108</v>
      </c>
      <c r="M333" s="23" t="s">
        <v>42</v>
      </c>
      <c r="N333" s="23"/>
    </row>
    <row r="334" s="1" customFormat="1" ht="74" customHeight="1" spans="1:14">
      <c r="A334" s="23">
        <v>26</v>
      </c>
      <c r="B334" s="23" t="s">
        <v>1148</v>
      </c>
      <c r="C334" s="23" t="s">
        <v>36</v>
      </c>
      <c r="D334" s="23" t="s">
        <v>1067</v>
      </c>
      <c r="E334" s="25" t="s">
        <v>1149</v>
      </c>
      <c r="F334" s="23">
        <v>2026</v>
      </c>
      <c r="G334" s="28">
        <v>10000</v>
      </c>
      <c r="H334" s="28">
        <v>10000</v>
      </c>
      <c r="I334" s="27" t="s">
        <v>1150</v>
      </c>
      <c r="J334" s="23" t="s">
        <v>87</v>
      </c>
      <c r="K334" s="23" t="s">
        <v>1075</v>
      </c>
      <c r="L334" s="23" t="s">
        <v>233</v>
      </c>
      <c r="M334" s="23" t="s">
        <v>42</v>
      </c>
      <c r="N334" s="23"/>
    </row>
    <row r="335" s="1" customFormat="1" customHeight="1" spans="1:14">
      <c r="A335" s="23"/>
      <c r="B335" s="23" t="s">
        <v>1151</v>
      </c>
      <c r="C335" s="23"/>
      <c r="D335" s="23">
        <f>COUNTA(D336:D366)</f>
        <v>31</v>
      </c>
      <c r="E335" s="25"/>
      <c r="F335" s="23"/>
      <c r="G335" s="28">
        <f>SUM(G336:G366)</f>
        <v>1080079</v>
      </c>
      <c r="H335" s="28">
        <f>SUM(H336:H366)</f>
        <v>446493</v>
      </c>
      <c r="I335" s="27"/>
      <c r="J335" s="23"/>
      <c r="K335" s="23"/>
      <c r="L335" s="23"/>
      <c r="M335" s="23"/>
      <c r="N335" s="23"/>
    </row>
    <row r="336" s="1" customFormat="1" ht="74" customHeight="1" spans="1:14">
      <c r="A336" s="23">
        <v>1</v>
      </c>
      <c r="B336" s="23" t="s">
        <v>1152</v>
      </c>
      <c r="C336" s="23" t="s">
        <v>19</v>
      </c>
      <c r="D336" s="23" t="s">
        <v>1153</v>
      </c>
      <c r="E336" s="25" t="s">
        <v>1154</v>
      </c>
      <c r="F336" s="23" t="s">
        <v>104</v>
      </c>
      <c r="G336" s="28">
        <v>70000</v>
      </c>
      <c r="H336" s="28">
        <v>15000</v>
      </c>
      <c r="I336" s="25" t="s">
        <v>1155</v>
      </c>
      <c r="J336" s="23" t="s">
        <v>1156</v>
      </c>
      <c r="K336" s="23" t="s">
        <v>1157</v>
      </c>
      <c r="L336" s="23" t="s">
        <v>233</v>
      </c>
      <c r="M336" s="23" t="s">
        <v>50</v>
      </c>
      <c r="N336" s="23"/>
    </row>
    <row r="337" s="1" customFormat="1" ht="91" customHeight="1" spans="1:14">
      <c r="A337" s="23">
        <v>2</v>
      </c>
      <c r="B337" s="23" t="s">
        <v>1158</v>
      </c>
      <c r="C337" s="23" t="s">
        <v>19</v>
      </c>
      <c r="D337" s="23" t="s">
        <v>1153</v>
      </c>
      <c r="E337" s="25" t="s">
        <v>1159</v>
      </c>
      <c r="F337" s="23" t="s">
        <v>135</v>
      </c>
      <c r="G337" s="28">
        <v>55450</v>
      </c>
      <c r="H337" s="28">
        <v>10000</v>
      </c>
      <c r="I337" s="25" t="s">
        <v>1160</v>
      </c>
      <c r="J337" s="23" t="s">
        <v>1156</v>
      </c>
      <c r="K337" s="23" t="s">
        <v>1157</v>
      </c>
      <c r="L337" s="23" t="s">
        <v>233</v>
      </c>
      <c r="M337" s="23" t="s">
        <v>27</v>
      </c>
      <c r="N337" s="23"/>
    </row>
    <row r="338" s="1" customFormat="1" ht="74" customHeight="1" spans="1:14">
      <c r="A338" s="23">
        <v>3</v>
      </c>
      <c r="B338" s="23" t="s">
        <v>1161</v>
      </c>
      <c r="C338" s="23" t="s">
        <v>19</v>
      </c>
      <c r="D338" s="23" t="s">
        <v>1153</v>
      </c>
      <c r="E338" s="25" t="s">
        <v>1162</v>
      </c>
      <c r="F338" s="23" t="s">
        <v>104</v>
      </c>
      <c r="G338" s="28">
        <v>30000</v>
      </c>
      <c r="H338" s="28">
        <v>3000</v>
      </c>
      <c r="I338" s="25" t="s">
        <v>1163</v>
      </c>
      <c r="J338" s="23" t="s">
        <v>1156</v>
      </c>
      <c r="K338" s="23" t="s">
        <v>1157</v>
      </c>
      <c r="L338" s="23" t="s">
        <v>233</v>
      </c>
      <c r="M338" s="23" t="s">
        <v>42</v>
      </c>
      <c r="N338" s="23"/>
    </row>
    <row r="339" s="1" customFormat="1" ht="74" customHeight="1" spans="1:14">
      <c r="A339" s="23">
        <v>4</v>
      </c>
      <c r="B339" s="23" t="s">
        <v>1164</v>
      </c>
      <c r="C339" s="23" t="s">
        <v>19</v>
      </c>
      <c r="D339" s="23" t="s">
        <v>1153</v>
      </c>
      <c r="E339" s="25" t="s">
        <v>1165</v>
      </c>
      <c r="F339" s="23" t="s">
        <v>85</v>
      </c>
      <c r="G339" s="28">
        <v>53700</v>
      </c>
      <c r="H339" s="28">
        <v>40000</v>
      </c>
      <c r="I339" s="25" t="s">
        <v>1166</v>
      </c>
      <c r="J339" s="23" t="s">
        <v>1156</v>
      </c>
      <c r="K339" s="23" t="s">
        <v>1157</v>
      </c>
      <c r="L339" s="23" t="s">
        <v>233</v>
      </c>
      <c r="M339" s="23" t="s">
        <v>27</v>
      </c>
      <c r="N339" s="23"/>
    </row>
    <row r="340" s="1" customFormat="1" ht="110" customHeight="1" spans="1:14">
      <c r="A340" s="23">
        <v>5</v>
      </c>
      <c r="B340" s="23" t="s">
        <v>1167</v>
      </c>
      <c r="C340" s="23" t="s">
        <v>19</v>
      </c>
      <c r="D340" s="23" t="s">
        <v>1153</v>
      </c>
      <c r="E340" s="25" t="s">
        <v>1168</v>
      </c>
      <c r="F340" s="23" t="s">
        <v>60</v>
      </c>
      <c r="G340" s="28">
        <v>50000</v>
      </c>
      <c r="H340" s="28">
        <v>21000</v>
      </c>
      <c r="I340" s="25" t="s">
        <v>1169</v>
      </c>
      <c r="J340" s="23" t="s">
        <v>1156</v>
      </c>
      <c r="K340" s="23" t="s">
        <v>1157</v>
      </c>
      <c r="L340" s="23" t="s">
        <v>233</v>
      </c>
      <c r="M340" s="23" t="s">
        <v>27</v>
      </c>
      <c r="N340" s="23"/>
    </row>
    <row r="341" s="1" customFormat="1" ht="105" customHeight="1" spans="1:14">
      <c r="A341" s="23">
        <v>6</v>
      </c>
      <c r="B341" s="23" t="s">
        <v>1170</v>
      </c>
      <c r="C341" s="23" t="s">
        <v>19</v>
      </c>
      <c r="D341" s="23" t="s">
        <v>1153</v>
      </c>
      <c r="E341" s="25" t="s">
        <v>1171</v>
      </c>
      <c r="F341" s="23" t="s">
        <v>60</v>
      </c>
      <c r="G341" s="28">
        <v>8000</v>
      </c>
      <c r="H341" s="28">
        <v>1600</v>
      </c>
      <c r="I341" s="25" t="s">
        <v>1172</v>
      </c>
      <c r="J341" s="23" t="s">
        <v>1156</v>
      </c>
      <c r="K341" s="23" t="s">
        <v>1157</v>
      </c>
      <c r="L341" s="23" t="s">
        <v>26</v>
      </c>
      <c r="M341" s="23" t="s">
        <v>42</v>
      </c>
      <c r="N341" s="23"/>
    </row>
    <row r="342" s="1" customFormat="1" ht="99" customHeight="1" spans="1:14">
      <c r="A342" s="23">
        <v>7</v>
      </c>
      <c r="B342" s="23" t="s">
        <v>1173</v>
      </c>
      <c r="C342" s="23" t="s">
        <v>313</v>
      </c>
      <c r="D342" s="23" t="s">
        <v>1153</v>
      </c>
      <c r="E342" s="25" t="s">
        <v>1174</v>
      </c>
      <c r="F342" s="23" t="s">
        <v>92</v>
      </c>
      <c r="G342" s="28">
        <v>18000</v>
      </c>
      <c r="H342" s="28">
        <v>18000</v>
      </c>
      <c r="I342" s="25" t="s">
        <v>1175</v>
      </c>
      <c r="J342" s="23" t="s">
        <v>1156</v>
      </c>
      <c r="K342" s="23" t="s">
        <v>1157</v>
      </c>
      <c r="L342" s="23" t="s">
        <v>233</v>
      </c>
      <c r="M342" s="23" t="s">
        <v>50</v>
      </c>
      <c r="N342" s="23"/>
    </row>
    <row r="343" s="1" customFormat="1" ht="69" customHeight="1" spans="1:14">
      <c r="A343" s="23">
        <v>8</v>
      </c>
      <c r="B343" s="23" t="s">
        <v>1176</v>
      </c>
      <c r="C343" s="23" t="s">
        <v>313</v>
      </c>
      <c r="D343" s="23" t="s">
        <v>1153</v>
      </c>
      <c r="E343" s="25" t="s">
        <v>1177</v>
      </c>
      <c r="F343" s="23" t="s">
        <v>267</v>
      </c>
      <c r="G343" s="28">
        <v>32000</v>
      </c>
      <c r="H343" s="28">
        <v>27000</v>
      </c>
      <c r="I343" s="25" t="s">
        <v>1178</v>
      </c>
      <c r="J343" s="23" t="s">
        <v>1156</v>
      </c>
      <c r="K343" s="23" t="s">
        <v>1157</v>
      </c>
      <c r="L343" s="23" t="s">
        <v>233</v>
      </c>
      <c r="M343" s="23" t="s">
        <v>50</v>
      </c>
      <c r="N343" s="23"/>
    </row>
    <row r="344" s="1" customFormat="1" ht="82" customHeight="1" spans="1:14">
      <c r="A344" s="23">
        <v>9</v>
      </c>
      <c r="B344" s="23" t="s">
        <v>1179</v>
      </c>
      <c r="C344" s="23" t="s">
        <v>313</v>
      </c>
      <c r="D344" s="23" t="s">
        <v>1153</v>
      </c>
      <c r="E344" s="25" t="s">
        <v>1180</v>
      </c>
      <c r="F344" s="23" t="s">
        <v>267</v>
      </c>
      <c r="G344" s="28">
        <v>30000</v>
      </c>
      <c r="H344" s="28">
        <v>18000</v>
      </c>
      <c r="I344" s="25" t="s">
        <v>1178</v>
      </c>
      <c r="J344" s="23" t="s">
        <v>1156</v>
      </c>
      <c r="K344" s="23" t="s">
        <v>1157</v>
      </c>
      <c r="L344" s="23" t="s">
        <v>233</v>
      </c>
      <c r="M344" s="23" t="s">
        <v>50</v>
      </c>
      <c r="N344" s="23"/>
    </row>
    <row r="345" s="1" customFormat="1" ht="78" customHeight="1" spans="1:14">
      <c r="A345" s="23">
        <v>10</v>
      </c>
      <c r="B345" s="23" t="s">
        <v>1181</v>
      </c>
      <c r="C345" s="23" t="s">
        <v>313</v>
      </c>
      <c r="D345" s="23" t="s">
        <v>1153</v>
      </c>
      <c r="E345" s="25" t="s">
        <v>1182</v>
      </c>
      <c r="F345" s="23" t="s">
        <v>267</v>
      </c>
      <c r="G345" s="28">
        <v>25000</v>
      </c>
      <c r="H345" s="28">
        <v>20000</v>
      </c>
      <c r="I345" s="25" t="s">
        <v>1178</v>
      </c>
      <c r="J345" s="23" t="s">
        <v>1156</v>
      </c>
      <c r="K345" s="23" t="s">
        <v>1157</v>
      </c>
      <c r="L345" s="23" t="s">
        <v>233</v>
      </c>
      <c r="M345" s="23" t="s">
        <v>50</v>
      </c>
      <c r="N345" s="23"/>
    </row>
    <row r="346" s="1" customFormat="1" ht="82" customHeight="1" spans="1:14">
      <c r="A346" s="23">
        <v>11</v>
      </c>
      <c r="B346" s="23" t="s">
        <v>1183</v>
      </c>
      <c r="C346" s="23" t="s">
        <v>313</v>
      </c>
      <c r="D346" s="23" t="s">
        <v>1153</v>
      </c>
      <c r="E346" s="25" t="s">
        <v>1184</v>
      </c>
      <c r="F346" s="23" t="s">
        <v>85</v>
      </c>
      <c r="G346" s="28">
        <v>20000</v>
      </c>
      <c r="H346" s="28">
        <v>15000</v>
      </c>
      <c r="I346" s="25" t="s">
        <v>1178</v>
      </c>
      <c r="J346" s="23" t="s">
        <v>1156</v>
      </c>
      <c r="K346" s="23" t="s">
        <v>1157</v>
      </c>
      <c r="L346" s="23" t="s">
        <v>233</v>
      </c>
      <c r="M346" s="23" t="s">
        <v>50</v>
      </c>
      <c r="N346" s="23"/>
    </row>
    <row r="347" s="1" customFormat="1" ht="99" customHeight="1" spans="1:14">
      <c r="A347" s="23">
        <v>12</v>
      </c>
      <c r="B347" s="23" t="s">
        <v>1185</v>
      </c>
      <c r="C347" s="23" t="s">
        <v>19</v>
      </c>
      <c r="D347" s="23" t="s">
        <v>1186</v>
      </c>
      <c r="E347" s="25" t="s">
        <v>1187</v>
      </c>
      <c r="F347" s="23" t="s">
        <v>92</v>
      </c>
      <c r="G347" s="28">
        <v>15000</v>
      </c>
      <c r="H347" s="28">
        <v>12000</v>
      </c>
      <c r="I347" s="25" t="s">
        <v>1188</v>
      </c>
      <c r="J347" s="23" t="s">
        <v>87</v>
      </c>
      <c r="K347" s="23" t="s">
        <v>1189</v>
      </c>
      <c r="L347" s="23" t="s">
        <v>233</v>
      </c>
      <c r="M347" s="23" t="s">
        <v>34</v>
      </c>
      <c r="N347" s="23"/>
    </row>
    <row r="348" s="1" customFormat="1" ht="87" customHeight="1" spans="1:14">
      <c r="A348" s="23">
        <v>13</v>
      </c>
      <c r="B348" s="23" t="s">
        <v>1190</v>
      </c>
      <c r="C348" s="23" t="s">
        <v>19</v>
      </c>
      <c r="D348" s="23" t="s">
        <v>1186</v>
      </c>
      <c r="E348" s="25" t="s">
        <v>1191</v>
      </c>
      <c r="F348" s="23" t="s">
        <v>60</v>
      </c>
      <c r="G348" s="28">
        <v>8452</v>
      </c>
      <c r="H348" s="28">
        <v>6468</v>
      </c>
      <c r="I348" s="29" t="s">
        <v>1192</v>
      </c>
      <c r="J348" s="23" t="s">
        <v>137</v>
      </c>
      <c r="K348" s="23" t="s">
        <v>1193</v>
      </c>
      <c r="L348" s="23" t="s">
        <v>49</v>
      </c>
      <c r="M348" s="23" t="s">
        <v>42</v>
      </c>
      <c r="N348" s="23"/>
    </row>
    <row r="349" s="1" customFormat="1" ht="68" customHeight="1" spans="1:14">
      <c r="A349" s="23">
        <v>14</v>
      </c>
      <c r="B349" s="23" t="s">
        <v>1194</v>
      </c>
      <c r="C349" s="23" t="s">
        <v>19</v>
      </c>
      <c r="D349" s="23" t="s">
        <v>1186</v>
      </c>
      <c r="E349" s="25" t="s">
        <v>1195</v>
      </c>
      <c r="F349" s="23" t="s">
        <v>60</v>
      </c>
      <c r="G349" s="28">
        <v>20000</v>
      </c>
      <c r="H349" s="28">
        <v>2000</v>
      </c>
      <c r="I349" s="25" t="s">
        <v>1196</v>
      </c>
      <c r="J349" s="23" t="s">
        <v>87</v>
      </c>
      <c r="K349" s="23" t="s">
        <v>1189</v>
      </c>
      <c r="L349" s="23" t="s">
        <v>233</v>
      </c>
      <c r="M349" s="23" t="s">
        <v>42</v>
      </c>
      <c r="N349" s="23"/>
    </row>
    <row r="350" s="1" customFormat="1" ht="60" customHeight="1" spans="1:14">
      <c r="A350" s="23">
        <v>15</v>
      </c>
      <c r="B350" s="23" t="s">
        <v>1197</v>
      </c>
      <c r="C350" s="23" t="s">
        <v>313</v>
      </c>
      <c r="D350" s="23" t="s">
        <v>1186</v>
      </c>
      <c r="E350" s="25" t="s">
        <v>1198</v>
      </c>
      <c r="F350" s="23" t="s">
        <v>85</v>
      </c>
      <c r="G350" s="28">
        <v>3000</v>
      </c>
      <c r="H350" s="28">
        <v>2500</v>
      </c>
      <c r="I350" s="25" t="s">
        <v>1199</v>
      </c>
      <c r="J350" s="23" t="s">
        <v>1200</v>
      </c>
      <c r="K350" s="23" t="s">
        <v>1189</v>
      </c>
      <c r="L350" s="23" t="s">
        <v>108</v>
      </c>
      <c r="M350" s="23" t="s">
        <v>42</v>
      </c>
      <c r="N350" s="23"/>
    </row>
    <row r="351" s="1" customFormat="1" ht="96" customHeight="1" spans="1:14">
      <c r="A351" s="23">
        <v>16</v>
      </c>
      <c r="B351" s="23" t="s">
        <v>1201</v>
      </c>
      <c r="C351" s="23" t="s">
        <v>313</v>
      </c>
      <c r="D351" s="23" t="s">
        <v>1186</v>
      </c>
      <c r="E351" s="25" t="s">
        <v>1202</v>
      </c>
      <c r="F351" s="23" t="s">
        <v>85</v>
      </c>
      <c r="G351" s="28">
        <v>50000</v>
      </c>
      <c r="H351" s="28">
        <v>32000</v>
      </c>
      <c r="I351" s="25" t="s">
        <v>1203</v>
      </c>
      <c r="J351" s="23" t="s">
        <v>87</v>
      </c>
      <c r="K351" s="23" t="s">
        <v>1189</v>
      </c>
      <c r="L351" s="23" t="s">
        <v>233</v>
      </c>
      <c r="M351" s="23" t="s">
        <v>27</v>
      </c>
      <c r="N351" s="23"/>
    </row>
    <row r="352" s="1" customFormat="1" ht="76" customHeight="1" spans="1:14">
      <c r="A352" s="23">
        <v>17</v>
      </c>
      <c r="B352" s="23" t="s">
        <v>1204</v>
      </c>
      <c r="C352" s="23" t="s">
        <v>19</v>
      </c>
      <c r="D352" s="23" t="s">
        <v>1186</v>
      </c>
      <c r="E352" s="25" t="s">
        <v>1205</v>
      </c>
      <c r="F352" s="23" t="s">
        <v>60</v>
      </c>
      <c r="G352" s="28">
        <v>26010</v>
      </c>
      <c r="H352" s="28">
        <v>5000</v>
      </c>
      <c r="I352" s="25" t="s">
        <v>1206</v>
      </c>
      <c r="J352" s="23" t="s">
        <v>87</v>
      </c>
      <c r="K352" s="23" t="s">
        <v>1189</v>
      </c>
      <c r="L352" s="23" t="s">
        <v>233</v>
      </c>
      <c r="M352" s="23" t="s">
        <v>50</v>
      </c>
      <c r="N352" s="23"/>
    </row>
    <row r="353" s="1" customFormat="1" ht="82" customHeight="1" spans="1:14">
      <c r="A353" s="23">
        <v>18</v>
      </c>
      <c r="B353" s="23" t="s">
        <v>1207</v>
      </c>
      <c r="C353" s="23" t="s">
        <v>19</v>
      </c>
      <c r="D353" s="23" t="s">
        <v>1186</v>
      </c>
      <c r="E353" s="25" t="s">
        <v>1208</v>
      </c>
      <c r="F353" s="23" t="s">
        <v>684</v>
      </c>
      <c r="G353" s="28">
        <v>100000</v>
      </c>
      <c r="H353" s="28">
        <v>23000</v>
      </c>
      <c r="I353" s="25" t="s">
        <v>1209</v>
      </c>
      <c r="J353" s="23" t="s">
        <v>87</v>
      </c>
      <c r="K353" s="23" t="s">
        <v>1189</v>
      </c>
      <c r="L353" s="23" t="s">
        <v>233</v>
      </c>
      <c r="M353" s="23" t="s">
        <v>42</v>
      </c>
      <c r="N353" s="23"/>
    </row>
    <row r="354" s="1" customFormat="1" ht="116" customHeight="1" spans="1:14">
      <c r="A354" s="23">
        <v>19</v>
      </c>
      <c r="B354" s="23" t="s">
        <v>1210</v>
      </c>
      <c r="C354" s="23" t="s">
        <v>19</v>
      </c>
      <c r="D354" s="23" t="s">
        <v>1186</v>
      </c>
      <c r="E354" s="25" t="s">
        <v>1211</v>
      </c>
      <c r="F354" s="23" t="s">
        <v>85</v>
      </c>
      <c r="G354" s="28">
        <v>20000</v>
      </c>
      <c r="H354" s="28">
        <v>17000</v>
      </c>
      <c r="I354" s="25" t="s">
        <v>1212</v>
      </c>
      <c r="J354" s="23" t="s">
        <v>87</v>
      </c>
      <c r="K354" s="23" t="s">
        <v>1189</v>
      </c>
      <c r="L354" s="23" t="s">
        <v>233</v>
      </c>
      <c r="M354" s="23" t="s">
        <v>50</v>
      </c>
      <c r="N354" s="23"/>
    </row>
    <row r="355" s="1" customFormat="1" ht="94" customHeight="1" spans="1:14">
      <c r="A355" s="23">
        <v>20</v>
      </c>
      <c r="B355" s="23" t="s">
        <v>1213</v>
      </c>
      <c r="C355" s="23" t="s">
        <v>313</v>
      </c>
      <c r="D355" s="23" t="s">
        <v>1186</v>
      </c>
      <c r="E355" s="25" t="s">
        <v>1214</v>
      </c>
      <c r="F355" s="23" t="s">
        <v>267</v>
      </c>
      <c r="G355" s="28">
        <v>20000</v>
      </c>
      <c r="H355" s="28">
        <v>10000</v>
      </c>
      <c r="I355" s="25" t="s">
        <v>1215</v>
      </c>
      <c r="J355" s="23" t="s">
        <v>87</v>
      </c>
      <c r="K355" s="23" t="s">
        <v>1189</v>
      </c>
      <c r="L355" s="23" t="s">
        <v>233</v>
      </c>
      <c r="M355" s="23" t="s">
        <v>50</v>
      </c>
      <c r="N355" s="23"/>
    </row>
    <row r="356" s="1" customFormat="1" ht="97" customHeight="1" spans="1:14">
      <c r="A356" s="23">
        <v>21</v>
      </c>
      <c r="B356" s="23" t="s">
        <v>1216</v>
      </c>
      <c r="C356" s="23" t="s">
        <v>313</v>
      </c>
      <c r="D356" s="23" t="s">
        <v>1186</v>
      </c>
      <c r="E356" s="25" t="s">
        <v>1217</v>
      </c>
      <c r="F356" s="23" t="s">
        <v>85</v>
      </c>
      <c r="G356" s="28">
        <v>9149</v>
      </c>
      <c r="H356" s="28">
        <v>8849</v>
      </c>
      <c r="I356" s="46" t="s">
        <v>1218</v>
      </c>
      <c r="J356" s="23" t="s">
        <v>137</v>
      </c>
      <c r="K356" s="23" t="s">
        <v>1189</v>
      </c>
      <c r="L356" s="23" t="s">
        <v>89</v>
      </c>
      <c r="M356" s="23" t="s">
        <v>42</v>
      </c>
      <c r="N356" s="23"/>
    </row>
    <row r="357" s="1" customFormat="1" ht="85" customHeight="1" spans="1:14">
      <c r="A357" s="23">
        <v>22</v>
      </c>
      <c r="B357" s="23" t="s">
        <v>1219</v>
      </c>
      <c r="C357" s="23" t="s">
        <v>19</v>
      </c>
      <c r="D357" s="23" t="s">
        <v>1186</v>
      </c>
      <c r="E357" s="25" t="s">
        <v>1220</v>
      </c>
      <c r="F357" s="23" t="s">
        <v>684</v>
      </c>
      <c r="G357" s="28">
        <v>150000</v>
      </c>
      <c r="H357" s="28">
        <v>25000</v>
      </c>
      <c r="I357" s="25" t="s">
        <v>1221</v>
      </c>
      <c r="J357" s="23" t="s">
        <v>56</v>
      </c>
      <c r="K357" s="23" t="s">
        <v>1189</v>
      </c>
      <c r="L357" s="23" t="s">
        <v>49</v>
      </c>
      <c r="M357" s="23" t="s">
        <v>42</v>
      </c>
      <c r="N357" s="23"/>
    </row>
    <row r="358" s="1" customFormat="1" ht="82" customHeight="1" spans="1:14">
      <c r="A358" s="23">
        <v>23</v>
      </c>
      <c r="B358" s="23" t="s">
        <v>1222</v>
      </c>
      <c r="C358" s="23" t="s">
        <v>19</v>
      </c>
      <c r="D358" s="23" t="s">
        <v>1186</v>
      </c>
      <c r="E358" s="25" t="s">
        <v>1223</v>
      </c>
      <c r="F358" s="23" t="s">
        <v>60</v>
      </c>
      <c r="G358" s="28">
        <v>45879</v>
      </c>
      <c r="H358" s="28">
        <v>10879</v>
      </c>
      <c r="I358" s="29" t="s">
        <v>1224</v>
      </c>
      <c r="J358" s="23" t="s">
        <v>168</v>
      </c>
      <c r="K358" s="23" t="s">
        <v>1225</v>
      </c>
      <c r="L358" s="23" t="s">
        <v>64</v>
      </c>
      <c r="M358" s="23" t="s">
        <v>42</v>
      </c>
      <c r="N358" s="23"/>
    </row>
    <row r="359" s="1" customFormat="1" ht="90" customHeight="1" spans="1:14">
      <c r="A359" s="23">
        <v>24</v>
      </c>
      <c r="B359" s="23" t="s">
        <v>1226</v>
      </c>
      <c r="C359" s="23" t="s">
        <v>19</v>
      </c>
      <c r="D359" s="23" t="s">
        <v>1186</v>
      </c>
      <c r="E359" s="25" t="s">
        <v>1227</v>
      </c>
      <c r="F359" s="23" t="s">
        <v>60</v>
      </c>
      <c r="G359" s="28">
        <v>21997</v>
      </c>
      <c r="H359" s="28">
        <v>5597</v>
      </c>
      <c r="I359" s="29" t="s">
        <v>1228</v>
      </c>
      <c r="J359" s="23" t="s">
        <v>168</v>
      </c>
      <c r="K359" s="23" t="s">
        <v>1225</v>
      </c>
      <c r="L359" s="23" t="s">
        <v>64</v>
      </c>
      <c r="M359" s="23" t="s">
        <v>42</v>
      </c>
      <c r="N359" s="23"/>
    </row>
    <row r="360" s="1" customFormat="1" ht="90" customHeight="1" spans="1:14">
      <c r="A360" s="23">
        <v>25</v>
      </c>
      <c r="B360" s="23" t="s">
        <v>1229</v>
      </c>
      <c r="C360" s="23" t="s">
        <v>19</v>
      </c>
      <c r="D360" s="23" t="s">
        <v>1186</v>
      </c>
      <c r="E360" s="25" t="s">
        <v>1230</v>
      </c>
      <c r="F360" s="23" t="s">
        <v>104</v>
      </c>
      <c r="G360" s="28">
        <v>4000</v>
      </c>
      <c r="H360" s="28">
        <v>1000</v>
      </c>
      <c r="I360" s="25" t="s">
        <v>1231</v>
      </c>
      <c r="J360" s="23" t="s">
        <v>168</v>
      </c>
      <c r="K360" s="23" t="s">
        <v>1189</v>
      </c>
      <c r="L360" s="23" t="s">
        <v>64</v>
      </c>
      <c r="M360" s="23" t="s">
        <v>42</v>
      </c>
      <c r="N360" s="23"/>
    </row>
    <row r="361" s="1" customFormat="1" ht="94" customHeight="1" spans="1:14">
      <c r="A361" s="23">
        <v>26</v>
      </c>
      <c r="B361" s="23" t="s">
        <v>1232</v>
      </c>
      <c r="C361" s="23" t="s">
        <v>313</v>
      </c>
      <c r="D361" s="23" t="s">
        <v>1186</v>
      </c>
      <c r="E361" s="25" t="s">
        <v>1233</v>
      </c>
      <c r="F361" s="23" t="s">
        <v>135</v>
      </c>
      <c r="G361" s="28">
        <v>6600</v>
      </c>
      <c r="H361" s="28">
        <v>2000</v>
      </c>
      <c r="I361" s="25" t="s">
        <v>1234</v>
      </c>
      <c r="J361" s="23" t="s">
        <v>106</v>
      </c>
      <c r="K361" s="23" t="s">
        <v>1189</v>
      </c>
      <c r="L361" s="23" t="s">
        <v>108</v>
      </c>
      <c r="M361" s="23" t="s">
        <v>42</v>
      </c>
      <c r="N361" s="23"/>
    </row>
    <row r="362" s="1" customFormat="1" ht="88" customHeight="1" spans="1:14">
      <c r="A362" s="23">
        <v>27</v>
      </c>
      <c r="B362" s="23" t="s">
        <v>1235</v>
      </c>
      <c r="C362" s="23" t="s">
        <v>313</v>
      </c>
      <c r="D362" s="23" t="s">
        <v>1186</v>
      </c>
      <c r="E362" s="30" t="s">
        <v>1236</v>
      </c>
      <c r="F362" s="23" t="s">
        <v>260</v>
      </c>
      <c r="G362" s="28">
        <v>123042</v>
      </c>
      <c r="H362" s="28">
        <v>50000</v>
      </c>
      <c r="I362" s="25" t="s">
        <v>1237</v>
      </c>
      <c r="J362" s="23" t="s">
        <v>1238</v>
      </c>
      <c r="K362" s="23" t="s">
        <v>1239</v>
      </c>
      <c r="L362" s="23" t="s">
        <v>49</v>
      </c>
      <c r="M362" s="23" t="s">
        <v>50</v>
      </c>
      <c r="N362" s="23"/>
    </row>
    <row r="363" s="1" customFormat="1" ht="88" customHeight="1" spans="1:14">
      <c r="A363" s="23">
        <v>28</v>
      </c>
      <c r="B363" s="23" t="s">
        <v>1240</v>
      </c>
      <c r="C363" s="23" t="s">
        <v>313</v>
      </c>
      <c r="D363" s="23" t="s">
        <v>1186</v>
      </c>
      <c r="E363" s="25" t="s">
        <v>1241</v>
      </c>
      <c r="F363" s="23">
        <v>2026</v>
      </c>
      <c r="G363" s="28">
        <v>20000</v>
      </c>
      <c r="H363" s="28">
        <v>19900</v>
      </c>
      <c r="I363" s="25" t="s">
        <v>1242</v>
      </c>
      <c r="J363" s="23" t="s">
        <v>143</v>
      </c>
      <c r="K363" s="23" t="s">
        <v>1189</v>
      </c>
      <c r="L363" s="23" t="s">
        <v>72</v>
      </c>
      <c r="M363" s="23" t="s">
        <v>42</v>
      </c>
      <c r="N363" s="23"/>
    </row>
    <row r="364" s="1" customFormat="1" ht="88" customHeight="1" spans="1:14">
      <c r="A364" s="23">
        <v>29</v>
      </c>
      <c r="B364" s="23" t="s">
        <v>1243</v>
      </c>
      <c r="C364" s="23" t="s">
        <v>36</v>
      </c>
      <c r="D364" s="23" t="s">
        <v>1186</v>
      </c>
      <c r="E364" s="25" t="s">
        <v>1244</v>
      </c>
      <c r="F364" s="23" t="s">
        <v>92</v>
      </c>
      <c r="G364" s="31">
        <v>4800</v>
      </c>
      <c r="H364" s="31">
        <v>4700</v>
      </c>
      <c r="I364" s="25" t="s">
        <v>1245</v>
      </c>
      <c r="J364" s="34" t="s">
        <v>137</v>
      </c>
      <c r="K364" s="23" t="s">
        <v>1189</v>
      </c>
      <c r="L364" s="23" t="s">
        <v>49</v>
      </c>
      <c r="M364" s="23" t="s">
        <v>42</v>
      </c>
      <c r="N364" s="23"/>
    </row>
    <row r="365" s="1" customFormat="1" ht="115" customHeight="1" spans="1:14">
      <c r="A365" s="23">
        <v>30</v>
      </c>
      <c r="B365" s="23" t="s">
        <v>1246</v>
      </c>
      <c r="C365" s="23" t="s">
        <v>313</v>
      </c>
      <c r="D365" s="23" t="s">
        <v>1186</v>
      </c>
      <c r="E365" s="25" t="s">
        <v>1247</v>
      </c>
      <c r="F365" s="23" t="s">
        <v>45</v>
      </c>
      <c r="G365" s="28">
        <v>20000</v>
      </c>
      <c r="H365" s="31">
        <v>10000</v>
      </c>
      <c r="I365" s="25" t="s">
        <v>1248</v>
      </c>
      <c r="J365" s="23" t="s">
        <v>62</v>
      </c>
      <c r="K365" s="23" t="s">
        <v>1189</v>
      </c>
      <c r="L365" s="23" t="s">
        <v>108</v>
      </c>
      <c r="M365" s="23" t="s">
        <v>42</v>
      </c>
      <c r="N365" s="23"/>
    </row>
    <row r="366" s="1" customFormat="1" ht="88" customHeight="1" spans="1:14">
      <c r="A366" s="23">
        <v>31</v>
      </c>
      <c r="B366" s="23" t="s">
        <v>1249</v>
      </c>
      <c r="C366" s="23" t="s">
        <v>313</v>
      </c>
      <c r="D366" s="23" t="s">
        <v>1186</v>
      </c>
      <c r="E366" s="25" t="s">
        <v>1250</v>
      </c>
      <c r="F366" s="23" t="s">
        <v>267</v>
      </c>
      <c r="G366" s="28">
        <v>20000</v>
      </c>
      <c r="H366" s="28">
        <v>10000</v>
      </c>
      <c r="I366" s="25" t="s">
        <v>1251</v>
      </c>
      <c r="J366" s="23" t="s">
        <v>87</v>
      </c>
      <c r="K366" s="23" t="s">
        <v>1189</v>
      </c>
      <c r="L366" s="23" t="s">
        <v>233</v>
      </c>
      <c r="M366" s="23" t="s">
        <v>42</v>
      </c>
      <c r="N366" s="23"/>
    </row>
    <row r="367" s="1" customFormat="1" customHeight="1" spans="1:14">
      <c r="A367" s="23"/>
      <c r="B367" s="23" t="s">
        <v>1252</v>
      </c>
      <c r="C367" s="23"/>
      <c r="D367" s="23">
        <f>COUNTA(D368:D379)</f>
        <v>12</v>
      </c>
      <c r="E367" s="25"/>
      <c r="F367" s="23"/>
      <c r="G367" s="28">
        <f>SUM(G368:G379)</f>
        <v>273022.73</v>
      </c>
      <c r="H367" s="28">
        <f>SUM(H368:H379)</f>
        <v>131218</v>
      </c>
      <c r="I367" s="27"/>
      <c r="J367" s="23"/>
      <c r="K367" s="23"/>
      <c r="L367" s="23"/>
      <c r="M367" s="23"/>
      <c r="N367" s="23"/>
    </row>
    <row r="368" s="1" customFormat="1" ht="114" customHeight="1" spans="1:14">
      <c r="A368" s="23">
        <v>1</v>
      </c>
      <c r="B368" s="23" t="s">
        <v>1253</v>
      </c>
      <c r="C368" s="23" t="s">
        <v>19</v>
      </c>
      <c r="D368" s="23" t="s">
        <v>1254</v>
      </c>
      <c r="E368" s="25" t="s">
        <v>1255</v>
      </c>
      <c r="F368" s="23" t="s">
        <v>104</v>
      </c>
      <c r="G368" s="28">
        <v>39564</v>
      </c>
      <c r="H368" s="28">
        <v>18000</v>
      </c>
      <c r="I368" s="27" t="s">
        <v>1256</v>
      </c>
      <c r="J368" s="23" t="s">
        <v>56</v>
      </c>
      <c r="K368" s="23" t="s">
        <v>1257</v>
      </c>
      <c r="L368" s="23" t="s">
        <v>49</v>
      </c>
      <c r="M368" s="23" t="s">
        <v>42</v>
      </c>
      <c r="N368" s="23"/>
    </row>
    <row r="369" s="1" customFormat="1" ht="106" customHeight="1" spans="1:14">
      <c r="A369" s="23">
        <v>2</v>
      </c>
      <c r="B369" s="23" t="s">
        <v>1258</v>
      </c>
      <c r="C369" s="23" t="s">
        <v>36</v>
      </c>
      <c r="D369" s="34" t="s">
        <v>1254</v>
      </c>
      <c r="E369" s="30" t="s">
        <v>1259</v>
      </c>
      <c r="F369" s="23" t="s">
        <v>85</v>
      </c>
      <c r="G369" s="28">
        <v>25600</v>
      </c>
      <c r="H369" s="28">
        <v>15600</v>
      </c>
      <c r="I369" s="25" t="s">
        <v>1260</v>
      </c>
      <c r="J369" s="23" t="s">
        <v>56</v>
      </c>
      <c r="K369" s="23" t="s">
        <v>1261</v>
      </c>
      <c r="L369" s="23" t="s">
        <v>49</v>
      </c>
      <c r="M369" s="23" t="s">
        <v>42</v>
      </c>
      <c r="N369" s="23"/>
    </row>
    <row r="370" s="1" customFormat="1" ht="113" customHeight="1" spans="1:14">
      <c r="A370" s="23">
        <v>3</v>
      </c>
      <c r="B370" s="23" t="s">
        <v>1262</v>
      </c>
      <c r="C370" s="23" t="s">
        <v>19</v>
      </c>
      <c r="D370" s="23" t="s">
        <v>1254</v>
      </c>
      <c r="E370" s="25" t="s">
        <v>1263</v>
      </c>
      <c r="F370" s="23" t="s">
        <v>22</v>
      </c>
      <c r="G370" s="28">
        <v>113806</v>
      </c>
      <c r="H370" s="28">
        <v>45000</v>
      </c>
      <c r="I370" s="25" t="s">
        <v>1264</v>
      </c>
      <c r="J370" s="23" t="s">
        <v>70</v>
      </c>
      <c r="K370" s="23" t="s">
        <v>1261</v>
      </c>
      <c r="L370" s="23" t="s">
        <v>233</v>
      </c>
      <c r="M370" s="23" t="s">
        <v>50</v>
      </c>
      <c r="N370" s="23"/>
    </row>
    <row r="371" s="1" customFormat="1" ht="128" customHeight="1" spans="1:14">
      <c r="A371" s="23">
        <v>4</v>
      </c>
      <c r="B371" s="23" t="s">
        <v>1265</v>
      </c>
      <c r="C371" s="23" t="s">
        <v>19</v>
      </c>
      <c r="D371" s="23" t="s">
        <v>1254</v>
      </c>
      <c r="E371" s="25" t="s">
        <v>1266</v>
      </c>
      <c r="F371" s="23" t="s">
        <v>129</v>
      </c>
      <c r="G371" s="28">
        <v>30700</v>
      </c>
      <c r="H371" s="28">
        <v>10000</v>
      </c>
      <c r="I371" s="25" t="s">
        <v>1267</v>
      </c>
      <c r="J371" s="23" t="s">
        <v>47</v>
      </c>
      <c r="K371" s="23" t="s">
        <v>1268</v>
      </c>
      <c r="L371" s="23" t="s">
        <v>49</v>
      </c>
      <c r="M371" s="23" t="s">
        <v>42</v>
      </c>
      <c r="N371" s="23"/>
    </row>
    <row r="372" s="1" customFormat="1" ht="86" customHeight="1" spans="1:14">
      <c r="A372" s="23">
        <v>5</v>
      </c>
      <c r="B372" s="23" t="s">
        <v>1269</v>
      </c>
      <c r="C372" s="23" t="s">
        <v>313</v>
      </c>
      <c r="D372" s="23" t="s">
        <v>1254</v>
      </c>
      <c r="E372" s="25" t="s">
        <v>1270</v>
      </c>
      <c r="F372" s="23" t="s">
        <v>92</v>
      </c>
      <c r="G372" s="28">
        <v>2000</v>
      </c>
      <c r="H372" s="28">
        <v>2000</v>
      </c>
      <c r="I372" s="27" t="s">
        <v>1271</v>
      </c>
      <c r="J372" s="47" t="s">
        <v>143</v>
      </c>
      <c r="K372" s="23" t="s">
        <v>1272</v>
      </c>
      <c r="L372" s="23" t="s">
        <v>108</v>
      </c>
      <c r="M372" s="23" t="s">
        <v>42</v>
      </c>
      <c r="N372" s="23"/>
    </row>
    <row r="373" s="1" customFormat="1" ht="82" customHeight="1" spans="1:14">
      <c r="A373" s="23">
        <v>6</v>
      </c>
      <c r="B373" s="23" t="s">
        <v>1273</v>
      </c>
      <c r="C373" s="23" t="s">
        <v>313</v>
      </c>
      <c r="D373" s="23" t="s">
        <v>1254</v>
      </c>
      <c r="E373" s="25" t="s">
        <v>1274</v>
      </c>
      <c r="F373" s="23" t="s">
        <v>92</v>
      </c>
      <c r="G373" s="28">
        <v>2000</v>
      </c>
      <c r="H373" s="28">
        <v>2000</v>
      </c>
      <c r="I373" s="27" t="s">
        <v>1275</v>
      </c>
      <c r="J373" s="23" t="s">
        <v>851</v>
      </c>
      <c r="K373" s="23" t="s">
        <v>1276</v>
      </c>
      <c r="L373" s="23" t="s">
        <v>108</v>
      </c>
      <c r="M373" s="23" t="s">
        <v>42</v>
      </c>
      <c r="N373" s="23"/>
    </row>
    <row r="374" s="1" customFormat="1" ht="83" customHeight="1" spans="1:14">
      <c r="A374" s="23">
        <v>7</v>
      </c>
      <c r="B374" s="23" t="s">
        <v>1277</v>
      </c>
      <c r="C374" s="23" t="s">
        <v>313</v>
      </c>
      <c r="D374" s="23" t="s">
        <v>1254</v>
      </c>
      <c r="E374" s="25" t="s">
        <v>1278</v>
      </c>
      <c r="F374" s="23" t="s">
        <v>85</v>
      </c>
      <c r="G374" s="28">
        <v>10216</v>
      </c>
      <c r="H374" s="28">
        <v>5000</v>
      </c>
      <c r="I374" s="27" t="s">
        <v>1279</v>
      </c>
      <c r="J374" s="23" t="s">
        <v>87</v>
      </c>
      <c r="K374" s="23" t="s">
        <v>1272</v>
      </c>
      <c r="L374" s="23" t="s">
        <v>233</v>
      </c>
      <c r="M374" s="23" t="s">
        <v>50</v>
      </c>
      <c r="N374" s="23"/>
    </row>
    <row r="375" s="1" customFormat="1" ht="83" customHeight="1" spans="1:14">
      <c r="A375" s="23">
        <v>8</v>
      </c>
      <c r="B375" s="23" t="s">
        <v>1280</v>
      </c>
      <c r="C375" s="23" t="s">
        <v>36</v>
      </c>
      <c r="D375" s="23" t="s">
        <v>1254</v>
      </c>
      <c r="E375" s="25" t="s">
        <v>1281</v>
      </c>
      <c r="F375" s="23">
        <v>2026</v>
      </c>
      <c r="G375" s="28">
        <v>6850</v>
      </c>
      <c r="H375" s="28">
        <v>6850</v>
      </c>
      <c r="I375" s="27" t="s">
        <v>1282</v>
      </c>
      <c r="J375" s="23" t="s">
        <v>87</v>
      </c>
      <c r="K375" s="23" t="s">
        <v>1272</v>
      </c>
      <c r="L375" s="23" t="s">
        <v>233</v>
      </c>
      <c r="M375" s="23" t="s">
        <v>42</v>
      </c>
      <c r="N375" s="23"/>
    </row>
    <row r="376" s="1" customFormat="1" ht="81" customHeight="1" spans="1:14">
      <c r="A376" s="23">
        <v>9</v>
      </c>
      <c r="B376" s="23" t="s">
        <v>1283</v>
      </c>
      <c r="C376" s="23" t="s">
        <v>36</v>
      </c>
      <c r="D376" s="23" t="s">
        <v>1254</v>
      </c>
      <c r="E376" s="25" t="s">
        <v>1284</v>
      </c>
      <c r="F376" s="23">
        <v>2026</v>
      </c>
      <c r="G376" s="28">
        <v>6268</v>
      </c>
      <c r="H376" s="28">
        <v>6268</v>
      </c>
      <c r="I376" s="27" t="s">
        <v>1285</v>
      </c>
      <c r="J376" s="23" t="s">
        <v>87</v>
      </c>
      <c r="K376" s="23" t="s">
        <v>1272</v>
      </c>
      <c r="L376" s="23" t="s">
        <v>233</v>
      </c>
      <c r="M376" s="23" t="s">
        <v>42</v>
      </c>
      <c r="N376" s="23"/>
    </row>
    <row r="377" s="1" customFormat="1" ht="95" customHeight="1" spans="1:14">
      <c r="A377" s="23">
        <v>10</v>
      </c>
      <c r="B377" s="23" t="s">
        <v>1286</v>
      </c>
      <c r="C377" s="23" t="s">
        <v>36</v>
      </c>
      <c r="D377" s="23" t="s">
        <v>1254</v>
      </c>
      <c r="E377" s="25" t="s">
        <v>1287</v>
      </c>
      <c r="F377" s="23" t="s">
        <v>267</v>
      </c>
      <c r="G377" s="28">
        <v>10000</v>
      </c>
      <c r="H377" s="28">
        <v>3500</v>
      </c>
      <c r="I377" s="27" t="s">
        <v>1288</v>
      </c>
      <c r="J377" s="23" t="s">
        <v>56</v>
      </c>
      <c r="K377" s="23" t="s">
        <v>1272</v>
      </c>
      <c r="L377" s="23" t="s">
        <v>49</v>
      </c>
      <c r="M377" s="23" t="s">
        <v>42</v>
      </c>
      <c r="N377" s="23"/>
    </row>
    <row r="378" s="1" customFormat="1" ht="95" customHeight="1" spans="1:14">
      <c r="A378" s="23">
        <v>11</v>
      </c>
      <c r="B378" s="23" t="s">
        <v>1289</v>
      </c>
      <c r="C378" s="23" t="s">
        <v>36</v>
      </c>
      <c r="D378" s="34" t="s">
        <v>1254</v>
      </c>
      <c r="E378" s="25" t="s">
        <v>1290</v>
      </c>
      <c r="F378" s="23" t="s">
        <v>267</v>
      </c>
      <c r="G378" s="31">
        <v>20018.73</v>
      </c>
      <c r="H378" s="28">
        <v>14000</v>
      </c>
      <c r="I378" s="29" t="s">
        <v>1291</v>
      </c>
      <c r="J378" s="23" t="s">
        <v>168</v>
      </c>
      <c r="K378" s="23" t="s">
        <v>1292</v>
      </c>
      <c r="L378" s="23" t="s">
        <v>64</v>
      </c>
      <c r="M378" s="23" t="s">
        <v>50</v>
      </c>
      <c r="N378" s="23"/>
    </row>
    <row r="379" s="1" customFormat="1" ht="88" customHeight="1" spans="1:14">
      <c r="A379" s="23">
        <v>12</v>
      </c>
      <c r="B379" s="23" t="s">
        <v>1293</v>
      </c>
      <c r="C379" s="23" t="s">
        <v>36</v>
      </c>
      <c r="D379" s="23" t="s">
        <v>1254</v>
      </c>
      <c r="E379" s="25" t="s">
        <v>1294</v>
      </c>
      <c r="F379" s="23" t="s">
        <v>45</v>
      </c>
      <c r="G379" s="28">
        <v>6000</v>
      </c>
      <c r="H379" s="28">
        <v>3000</v>
      </c>
      <c r="I379" s="27" t="s">
        <v>1295</v>
      </c>
      <c r="J379" s="23" t="s">
        <v>137</v>
      </c>
      <c r="K379" s="23" t="s">
        <v>1272</v>
      </c>
      <c r="L379" s="23" t="s">
        <v>49</v>
      </c>
      <c r="M379" s="23" t="s">
        <v>42</v>
      </c>
      <c r="N379" s="23"/>
    </row>
    <row r="380" s="1" customFormat="1" customHeight="1" spans="1:14">
      <c r="A380" s="23"/>
      <c r="B380" s="23" t="s">
        <v>1296</v>
      </c>
      <c r="C380" s="23"/>
      <c r="D380" s="23">
        <f>COUNTA(D381:D393)</f>
        <v>13</v>
      </c>
      <c r="E380" s="25"/>
      <c r="F380" s="23"/>
      <c r="G380" s="28">
        <f>SUM(G381:G393)</f>
        <v>371900</v>
      </c>
      <c r="H380" s="28">
        <f>SUM(H381:H393)</f>
        <v>92000</v>
      </c>
      <c r="I380" s="27"/>
      <c r="J380" s="23"/>
      <c r="K380" s="23"/>
      <c r="L380" s="23"/>
      <c r="M380" s="23"/>
      <c r="N380" s="23"/>
    </row>
    <row r="381" s="1" customFormat="1" ht="110" customHeight="1" spans="1:14">
      <c r="A381" s="23">
        <v>1</v>
      </c>
      <c r="B381" s="23" t="s">
        <v>1297</v>
      </c>
      <c r="C381" s="23" t="s">
        <v>19</v>
      </c>
      <c r="D381" s="23" t="s">
        <v>1298</v>
      </c>
      <c r="E381" s="25" t="s">
        <v>1299</v>
      </c>
      <c r="F381" s="23" t="s">
        <v>98</v>
      </c>
      <c r="G381" s="28">
        <v>257800</v>
      </c>
      <c r="H381" s="28">
        <v>30000</v>
      </c>
      <c r="I381" s="29" t="s">
        <v>1300</v>
      </c>
      <c r="J381" s="23" t="s">
        <v>106</v>
      </c>
      <c r="K381" s="23" t="s">
        <v>1301</v>
      </c>
      <c r="L381" s="23" t="s">
        <v>108</v>
      </c>
      <c r="M381" s="23" t="s">
        <v>655</v>
      </c>
      <c r="N381" s="23"/>
    </row>
    <row r="382" s="1" customFormat="1" ht="90" customHeight="1" spans="1:14">
      <c r="A382" s="23">
        <v>2</v>
      </c>
      <c r="B382" s="23" t="s">
        <v>1302</v>
      </c>
      <c r="C382" s="23" t="s">
        <v>19</v>
      </c>
      <c r="D382" s="23" t="s">
        <v>1298</v>
      </c>
      <c r="E382" s="25" t="s">
        <v>1303</v>
      </c>
      <c r="F382" s="23" t="s">
        <v>85</v>
      </c>
      <c r="G382" s="28">
        <v>30000</v>
      </c>
      <c r="H382" s="28">
        <v>5000</v>
      </c>
      <c r="I382" s="29" t="s">
        <v>1304</v>
      </c>
      <c r="J382" s="23" t="s">
        <v>87</v>
      </c>
      <c r="K382" s="23" t="s">
        <v>1301</v>
      </c>
      <c r="L382" s="23" t="s">
        <v>233</v>
      </c>
      <c r="M382" s="23" t="s">
        <v>42</v>
      </c>
      <c r="N382" s="23"/>
    </row>
    <row r="383" s="1" customFormat="1" ht="90" customHeight="1" spans="1:14">
      <c r="A383" s="23">
        <v>3</v>
      </c>
      <c r="B383" s="23" t="s">
        <v>1305</v>
      </c>
      <c r="C383" s="23" t="s">
        <v>19</v>
      </c>
      <c r="D383" s="23" t="s">
        <v>1298</v>
      </c>
      <c r="E383" s="25" t="s">
        <v>1306</v>
      </c>
      <c r="F383" s="23" t="s">
        <v>260</v>
      </c>
      <c r="G383" s="28">
        <v>14000</v>
      </c>
      <c r="H383" s="28">
        <v>9000</v>
      </c>
      <c r="I383" s="27" t="s">
        <v>1307</v>
      </c>
      <c r="J383" s="23" t="s">
        <v>143</v>
      </c>
      <c r="K383" s="23" t="s">
        <v>1308</v>
      </c>
      <c r="L383" s="23" t="s">
        <v>108</v>
      </c>
      <c r="M383" s="23" t="s">
        <v>42</v>
      </c>
      <c r="N383" s="23"/>
    </row>
    <row r="384" s="1" customFormat="1" ht="82" customHeight="1" spans="1:14">
      <c r="A384" s="23">
        <v>4</v>
      </c>
      <c r="B384" s="23" t="s">
        <v>1309</v>
      </c>
      <c r="C384" s="23" t="s">
        <v>19</v>
      </c>
      <c r="D384" s="23" t="s">
        <v>1298</v>
      </c>
      <c r="E384" s="25" t="s">
        <v>1310</v>
      </c>
      <c r="F384" s="23" t="s">
        <v>260</v>
      </c>
      <c r="G384" s="28">
        <v>18000</v>
      </c>
      <c r="H384" s="28">
        <v>10000</v>
      </c>
      <c r="I384" s="27" t="s">
        <v>1311</v>
      </c>
      <c r="J384" s="23" t="s">
        <v>143</v>
      </c>
      <c r="K384" s="23" t="s">
        <v>1312</v>
      </c>
      <c r="L384" s="23" t="s">
        <v>108</v>
      </c>
      <c r="M384" s="23" t="s">
        <v>34</v>
      </c>
      <c r="N384" s="23"/>
    </row>
    <row r="385" s="1" customFormat="1" ht="80" customHeight="1" spans="1:14">
      <c r="A385" s="23">
        <v>5</v>
      </c>
      <c r="B385" s="23" t="s">
        <v>1313</v>
      </c>
      <c r="C385" s="23" t="s">
        <v>36</v>
      </c>
      <c r="D385" s="23" t="s">
        <v>1298</v>
      </c>
      <c r="E385" s="25" t="s">
        <v>1314</v>
      </c>
      <c r="F385" s="23">
        <v>2026</v>
      </c>
      <c r="G385" s="28">
        <v>4000</v>
      </c>
      <c r="H385" s="28">
        <v>4000</v>
      </c>
      <c r="I385" s="27" t="s">
        <v>1315</v>
      </c>
      <c r="J385" s="23" t="s">
        <v>87</v>
      </c>
      <c r="K385" s="23" t="s">
        <v>1308</v>
      </c>
      <c r="L385" s="23" t="s">
        <v>233</v>
      </c>
      <c r="M385" s="23" t="s">
        <v>42</v>
      </c>
      <c r="N385" s="23"/>
    </row>
    <row r="386" s="1" customFormat="1" ht="90" customHeight="1" spans="1:14">
      <c r="A386" s="23">
        <v>6</v>
      </c>
      <c r="B386" s="23" t="s">
        <v>1316</v>
      </c>
      <c r="C386" s="23" t="s">
        <v>36</v>
      </c>
      <c r="D386" s="23" t="s">
        <v>1298</v>
      </c>
      <c r="E386" s="25" t="s">
        <v>1317</v>
      </c>
      <c r="F386" s="23">
        <v>2026</v>
      </c>
      <c r="G386" s="28">
        <v>4500</v>
      </c>
      <c r="H386" s="28">
        <v>4500</v>
      </c>
      <c r="I386" s="27" t="s">
        <v>1318</v>
      </c>
      <c r="J386" s="23" t="s">
        <v>87</v>
      </c>
      <c r="K386" s="23" t="s">
        <v>1308</v>
      </c>
      <c r="L386" s="23" t="s">
        <v>233</v>
      </c>
      <c r="M386" s="23" t="s">
        <v>42</v>
      </c>
      <c r="N386" s="23"/>
    </row>
    <row r="387" s="1" customFormat="1" ht="79" customHeight="1" spans="1:14">
      <c r="A387" s="23">
        <v>7</v>
      </c>
      <c r="B387" s="23" t="s">
        <v>1319</v>
      </c>
      <c r="C387" s="23" t="s">
        <v>36</v>
      </c>
      <c r="D387" s="23" t="s">
        <v>1298</v>
      </c>
      <c r="E387" s="25" t="s">
        <v>1320</v>
      </c>
      <c r="F387" s="23">
        <v>2026</v>
      </c>
      <c r="G387" s="28">
        <v>4000</v>
      </c>
      <c r="H387" s="28">
        <v>4000</v>
      </c>
      <c r="I387" s="27" t="s">
        <v>1315</v>
      </c>
      <c r="J387" s="23" t="s">
        <v>87</v>
      </c>
      <c r="K387" s="23" t="s">
        <v>1308</v>
      </c>
      <c r="L387" s="23" t="s">
        <v>233</v>
      </c>
      <c r="M387" s="23" t="s">
        <v>42</v>
      </c>
      <c r="N387" s="23"/>
    </row>
    <row r="388" s="1" customFormat="1" ht="79" customHeight="1" spans="1:14">
      <c r="A388" s="23">
        <v>8</v>
      </c>
      <c r="B388" s="23" t="s">
        <v>1321</v>
      </c>
      <c r="C388" s="23" t="s">
        <v>36</v>
      </c>
      <c r="D388" s="23" t="s">
        <v>1298</v>
      </c>
      <c r="E388" s="25" t="s">
        <v>1322</v>
      </c>
      <c r="F388" s="23">
        <v>2026</v>
      </c>
      <c r="G388" s="28">
        <v>4500</v>
      </c>
      <c r="H388" s="28">
        <v>4500</v>
      </c>
      <c r="I388" s="27" t="s">
        <v>1323</v>
      </c>
      <c r="J388" s="23" t="s">
        <v>87</v>
      </c>
      <c r="K388" s="23" t="s">
        <v>1308</v>
      </c>
      <c r="L388" s="23" t="s">
        <v>233</v>
      </c>
      <c r="M388" s="23" t="s">
        <v>42</v>
      </c>
      <c r="N388" s="23"/>
    </row>
    <row r="389" s="1" customFormat="1" ht="79" customHeight="1" spans="1:14">
      <c r="A389" s="23">
        <v>9</v>
      </c>
      <c r="B389" s="23" t="s">
        <v>1324</v>
      </c>
      <c r="C389" s="23" t="s">
        <v>36</v>
      </c>
      <c r="D389" s="23" t="s">
        <v>1298</v>
      </c>
      <c r="E389" s="25" t="s">
        <v>1325</v>
      </c>
      <c r="F389" s="23">
        <v>2026</v>
      </c>
      <c r="G389" s="28">
        <v>4000</v>
      </c>
      <c r="H389" s="28">
        <v>4000</v>
      </c>
      <c r="I389" s="27" t="s">
        <v>1323</v>
      </c>
      <c r="J389" s="23" t="s">
        <v>87</v>
      </c>
      <c r="K389" s="23" t="s">
        <v>1308</v>
      </c>
      <c r="L389" s="23" t="s">
        <v>233</v>
      </c>
      <c r="M389" s="23" t="s">
        <v>42</v>
      </c>
      <c r="N389" s="23"/>
    </row>
    <row r="390" s="1" customFormat="1" ht="79" customHeight="1" spans="1:14">
      <c r="A390" s="23">
        <v>10</v>
      </c>
      <c r="B390" s="23" t="s">
        <v>1326</v>
      </c>
      <c r="C390" s="23" t="s">
        <v>36</v>
      </c>
      <c r="D390" s="23" t="s">
        <v>1298</v>
      </c>
      <c r="E390" s="25" t="s">
        <v>1327</v>
      </c>
      <c r="F390" s="23">
        <v>2026</v>
      </c>
      <c r="G390" s="28">
        <v>4500</v>
      </c>
      <c r="H390" s="28">
        <v>4500</v>
      </c>
      <c r="I390" s="27" t="s">
        <v>1315</v>
      </c>
      <c r="J390" s="23" t="s">
        <v>87</v>
      </c>
      <c r="K390" s="23" t="s">
        <v>1308</v>
      </c>
      <c r="L390" s="23" t="s">
        <v>233</v>
      </c>
      <c r="M390" s="23" t="s">
        <v>42</v>
      </c>
      <c r="N390" s="23"/>
    </row>
    <row r="391" s="1" customFormat="1" ht="79" customHeight="1" spans="1:14">
      <c r="A391" s="23">
        <v>11</v>
      </c>
      <c r="B391" s="23" t="s">
        <v>1328</v>
      </c>
      <c r="C391" s="23" t="s">
        <v>19</v>
      </c>
      <c r="D391" s="23" t="s">
        <v>1298</v>
      </c>
      <c r="E391" s="25" t="s">
        <v>1329</v>
      </c>
      <c r="F391" s="23" t="s">
        <v>85</v>
      </c>
      <c r="G391" s="28">
        <v>10100</v>
      </c>
      <c r="H391" s="28">
        <v>4000</v>
      </c>
      <c r="I391" s="29" t="s">
        <v>1330</v>
      </c>
      <c r="J391" s="23" t="s">
        <v>87</v>
      </c>
      <c r="K391" s="23" t="s">
        <v>1308</v>
      </c>
      <c r="L391" s="23" t="s">
        <v>233</v>
      </c>
      <c r="M391" s="23" t="s">
        <v>42</v>
      </c>
      <c r="N391" s="23"/>
    </row>
    <row r="392" s="1" customFormat="1" ht="79" customHeight="1" spans="1:14">
      <c r="A392" s="23">
        <v>12</v>
      </c>
      <c r="B392" s="23" t="s">
        <v>1331</v>
      </c>
      <c r="C392" s="23" t="s">
        <v>19</v>
      </c>
      <c r="D392" s="23" t="s">
        <v>1298</v>
      </c>
      <c r="E392" s="25" t="s">
        <v>1332</v>
      </c>
      <c r="F392" s="23" t="s">
        <v>92</v>
      </c>
      <c r="G392" s="28">
        <v>12000</v>
      </c>
      <c r="H392" s="28">
        <v>4000</v>
      </c>
      <c r="I392" s="29" t="s">
        <v>1333</v>
      </c>
      <c r="J392" s="23" t="s">
        <v>87</v>
      </c>
      <c r="K392" s="23" t="s">
        <v>1308</v>
      </c>
      <c r="L392" s="23" t="s">
        <v>233</v>
      </c>
      <c r="M392" s="23" t="s">
        <v>42</v>
      </c>
      <c r="N392" s="23"/>
    </row>
    <row r="393" s="1" customFormat="1" ht="70" customHeight="1" spans="1:14">
      <c r="A393" s="23">
        <v>13</v>
      </c>
      <c r="B393" s="23" t="s">
        <v>1334</v>
      </c>
      <c r="C393" s="23" t="s">
        <v>36</v>
      </c>
      <c r="D393" s="23" t="s">
        <v>1298</v>
      </c>
      <c r="E393" s="25" t="s">
        <v>1335</v>
      </c>
      <c r="F393" s="23">
        <v>2026</v>
      </c>
      <c r="G393" s="28">
        <v>4500</v>
      </c>
      <c r="H393" s="28">
        <v>4500</v>
      </c>
      <c r="I393" s="27" t="s">
        <v>1315</v>
      </c>
      <c r="J393" s="23" t="s">
        <v>87</v>
      </c>
      <c r="K393" s="23" t="s">
        <v>1308</v>
      </c>
      <c r="L393" s="23" t="s">
        <v>233</v>
      </c>
      <c r="M393" s="23" t="s">
        <v>42</v>
      </c>
      <c r="N393" s="23"/>
    </row>
    <row r="394" s="1" customFormat="1" customHeight="1" spans="1:14">
      <c r="A394" s="23"/>
      <c r="B394" s="23" t="s">
        <v>1336</v>
      </c>
      <c r="C394" s="23"/>
      <c r="D394" s="23">
        <f>COUNTA(D395:D414)</f>
        <v>20</v>
      </c>
      <c r="E394" s="25"/>
      <c r="F394" s="23"/>
      <c r="G394" s="28">
        <f>SUM(G395:G414)</f>
        <v>363632.12</v>
      </c>
      <c r="H394" s="28">
        <f>SUM(H395:H414)</f>
        <v>296572</v>
      </c>
      <c r="I394" s="27"/>
      <c r="J394" s="23"/>
      <c r="K394" s="23"/>
      <c r="L394" s="23"/>
      <c r="M394" s="23"/>
      <c r="N394" s="23"/>
    </row>
    <row r="395" s="1" customFormat="1" ht="82" customHeight="1" spans="1:14">
      <c r="A395" s="23">
        <v>1</v>
      </c>
      <c r="B395" s="23" t="s">
        <v>1337</v>
      </c>
      <c r="C395" s="23" t="s">
        <v>19</v>
      </c>
      <c r="D395" s="23" t="s">
        <v>1338</v>
      </c>
      <c r="E395" s="25" t="s">
        <v>1339</v>
      </c>
      <c r="F395" s="23" t="s">
        <v>92</v>
      </c>
      <c r="G395" s="28">
        <v>94006.12</v>
      </c>
      <c r="H395" s="28">
        <v>94006</v>
      </c>
      <c r="I395" s="29" t="s">
        <v>1340</v>
      </c>
      <c r="J395" s="23" t="s">
        <v>168</v>
      </c>
      <c r="K395" s="23" t="s">
        <v>1341</v>
      </c>
      <c r="L395" s="23" t="s">
        <v>64</v>
      </c>
      <c r="M395" s="23" t="s">
        <v>42</v>
      </c>
      <c r="N395" s="23"/>
    </row>
    <row r="396" s="1" customFormat="1" ht="85" customHeight="1" spans="1:14">
      <c r="A396" s="23">
        <v>2</v>
      </c>
      <c r="B396" s="23" t="s">
        <v>1342</v>
      </c>
      <c r="C396" s="23" t="s">
        <v>313</v>
      </c>
      <c r="D396" s="23" t="s">
        <v>1338</v>
      </c>
      <c r="E396" s="30" t="s">
        <v>1343</v>
      </c>
      <c r="F396" s="23">
        <v>2026</v>
      </c>
      <c r="G396" s="28">
        <v>9000</v>
      </c>
      <c r="H396" s="28">
        <v>9000</v>
      </c>
      <c r="I396" s="25" t="s">
        <v>1344</v>
      </c>
      <c r="J396" s="23" t="s">
        <v>56</v>
      </c>
      <c r="K396" s="23" t="s">
        <v>1341</v>
      </c>
      <c r="L396" s="23" t="s">
        <v>108</v>
      </c>
      <c r="M396" s="23" t="s">
        <v>42</v>
      </c>
      <c r="N396" s="23"/>
    </row>
    <row r="397" s="1" customFormat="1" ht="75" customHeight="1" spans="1:14">
      <c r="A397" s="23">
        <v>3</v>
      </c>
      <c r="B397" s="23" t="s">
        <v>1345</v>
      </c>
      <c r="C397" s="23" t="s">
        <v>313</v>
      </c>
      <c r="D397" s="23" t="s">
        <v>1338</v>
      </c>
      <c r="E397" s="25" t="s">
        <v>1346</v>
      </c>
      <c r="F397" s="23" t="s">
        <v>60</v>
      </c>
      <c r="G397" s="28">
        <v>2000</v>
      </c>
      <c r="H397" s="28">
        <v>2000</v>
      </c>
      <c r="I397" s="25" t="s">
        <v>1347</v>
      </c>
      <c r="J397" s="23" t="s">
        <v>24</v>
      </c>
      <c r="K397" s="23" t="s">
        <v>1341</v>
      </c>
      <c r="L397" s="23" t="s">
        <v>26</v>
      </c>
      <c r="M397" s="23" t="s">
        <v>42</v>
      </c>
      <c r="N397" s="23"/>
    </row>
    <row r="398" s="1" customFormat="1" ht="73" customHeight="1" spans="1:14">
      <c r="A398" s="23">
        <v>4</v>
      </c>
      <c r="B398" s="23" t="s">
        <v>1348</v>
      </c>
      <c r="C398" s="23" t="s">
        <v>36</v>
      </c>
      <c r="D398" s="23" t="s">
        <v>1338</v>
      </c>
      <c r="E398" s="48" t="s">
        <v>1349</v>
      </c>
      <c r="F398" s="23" t="s">
        <v>45</v>
      </c>
      <c r="G398" s="28">
        <v>20000</v>
      </c>
      <c r="H398" s="28">
        <v>10000</v>
      </c>
      <c r="I398" s="29" t="s">
        <v>1350</v>
      </c>
      <c r="J398" s="23" t="s">
        <v>87</v>
      </c>
      <c r="K398" s="23" t="s">
        <v>1341</v>
      </c>
      <c r="L398" s="23" t="s">
        <v>233</v>
      </c>
      <c r="M398" s="23" t="s">
        <v>42</v>
      </c>
      <c r="N398" s="23"/>
    </row>
    <row r="399" s="1" customFormat="1" ht="80" customHeight="1" spans="1:14">
      <c r="A399" s="23">
        <v>5</v>
      </c>
      <c r="B399" s="23" t="s">
        <v>1351</v>
      </c>
      <c r="C399" s="23" t="s">
        <v>36</v>
      </c>
      <c r="D399" s="23" t="s">
        <v>1338</v>
      </c>
      <c r="E399" s="48" t="s">
        <v>1352</v>
      </c>
      <c r="F399" s="23">
        <v>2026</v>
      </c>
      <c r="G399" s="28">
        <v>5000</v>
      </c>
      <c r="H399" s="28">
        <v>5000</v>
      </c>
      <c r="I399" s="25" t="s">
        <v>1353</v>
      </c>
      <c r="J399" s="23" t="s">
        <v>143</v>
      </c>
      <c r="K399" s="23" t="s">
        <v>1341</v>
      </c>
      <c r="L399" s="23" t="s">
        <v>72</v>
      </c>
      <c r="M399" s="23" t="s">
        <v>42</v>
      </c>
      <c r="N399" s="23"/>
    </row>
    <row r="400" s="1" customFormat="1" ht="97" customHeight="1" spans="1:14">
      <c r="A400" s="23">
        <v>6</v>
      </c>
      <c r="B400" s="23" t="s">
        <v>1354</v>
      </c>
      <c r="C400" s="23" t="s">
        <v>36</v>
      </c>
      <c r="D400" s="23" t="s">
        <v>1338</v>
      </c>
      <c r="E400" s="48" t="s">
        <v>1355</v>
      </c>
      <c r="F400" s="23">
        <v>2026</v>
      </c>
      <c r="G400" s="28">
        <v>2000</v>
      </c>
      <c r="H400" s="28">
        <v>2000</v>
      </c>
      <c r="I400" s="25" t="s">
        <v>1353</v>
      </c>
      <c r="J400" s="23" t="s">
        <v>62</v>
      </c>
      <c r="K400" s="23" t="s">
        <v>1341</v>
      </c>
      <c r="L400" s="23" t="s">
        <v>64</v>
      </c>
      <c r="M400" s="23" t="s">
        <v>42</v>
      </c>
      <c r="N400" s="23"/>
    </row>
    <row r="401" s="1" customFormat="1" ht="81" customHeight="1" spans="1:14">
      <c r="A401" s="23">
        <v>7</v>
      </c>
      <c r="B401" s="23" t="s">
        <v>1356</v>
      </c>
      <c r="C401" s="23" t="s">
        <v>36</v>
      </c>
      <c r="D401" s="23" t="s">
        <v>1338</v>
      </c>
      <c r="E401" s="48" t="s">
        <v>1357</v>
      </c>
      <c r="F401" s="23">
        <v>2026</v>
      </c>
      <c r="G401" s="28">
        <v>2100</v>
      </c>
      <c r="H401" s="28">
        <v>2000</v>
      </c>
      <c r="I401" s="25" t="s">
        <v>1353</v>
      </c>
      <c r="J401" s="23" t="s">
        <v>62</v>
      </c>
      <c r="K401" s="23" t="s">
        <v>1341</v>
      </c>
      <c r="L401" s="23" t="s">
        <v>64</v>
      </c>
      <c r="M401" s="23" t="s">
        <v>42</v>
      </c>
      <c r="N401" s="23"/>
    </row>
    <row r="402" s="1" customFormat="1" ht="79" customHeight="1" spans="1:14">
      <c r="A402" s="23">
        <v>8</v>
      </c>
      <c r="B402" s="23" t="s">
        <v>1358</v>
      </c>
      <c r="C402" s="23" t="s">
        <v>36</v>
      </c>
      <c r="D402" s="23" t="s">
        <v>1338</v>
      </c>
      <c r="E402" s="25" t="s">
        <v>1359</v>
      </c>
      <c r="F402" s="23" t="s">
        <v>45</v>
      </c>
      <c r="G402" s="28">
        <v>10460</v>
      </c>
      <c r="H402" s="28">
        <v>4500</v>
      </c>
      <c r="I402" s="25" t="s">
        <v>1360</v>
      </c>
      <c r="J402" s="23" t="s">
        <v>106</v>
      </c>
      <c r="K402" s="23" t="s">
        <v>1361</v>
      </c>
      <c r="L402" s="23" t="s">
        <v>108</v>
      </c>
      <c r="M402" s="23" t="s">
        <v>50</v>
      </c>
      <c r="N402" s="23"/>
    </row>
    <row r="403" s="1" customFormat="1" ht="97" customHeight="1" spans="1:14">
      <c r="A403" s="23">
        <v>9</v>
      </c>
      <c r="B403" s="23" t="s">
        <v>1362</v>
      </c>
      <c r="C403" s="23" t="s">
        <v>36</v>
      </c>
      <c r="D403" s="23" t="s">
        <v>1338</v>
      </c>
      <c r="E403" s="25" t="s">
        <v>1363</v>
      </c>
      <c r="F403" s="23" t="s">
        <v>45</v>
      </c>
      <c r="G403" s="28">
        <v>20000</v>
      </c>
      <c r="H403" s="28">
        <v>18000</v>
      </c>
      <c r="I403" s="25" t="s">
        <v>1364</v>
      </c>
      <c r="J403" s="23" t="s">
        <v>87</v>
      </c>
      <c r="K403" s="23" t="s">
        <v>1341</v>
      </c>
      <c r="L403" s="23" t="s">
        <v>233</v>
      </c>
      <c r="M403" s="23" t="s">
        <v>42</v>
      </c>
      <c r="N403" s="23"/>
    </row>
    <row r="404" s="1" customFormat="1" ht="79" customHeight="1" spans="1:14">
      <c r="A404" s="23">
        <v>10</v>
      </c>
      <c r="B404" s="23" t="s">
        <v>1365</v>
      </c>
      <c r="C404" s="23" t="s">
        <v>36</v>
      </c>
      <c r="D404" s="23" t="s">
        <v>1338</v>
      </c>
      <c r="E404" s="25" t="s">
        <v>1366</v>
      </c>
      <c r="F404" s="23" t="s">
        <v>45</v>
      </c>
      <c r="G404" s="28">
        <v>20000</v>
      </c>
      <c r="H404" s="28">
        <v>17000</v>
      </c>
      <c r="I404" s="25" t="s">
        <v>1367</v>
      </c>
      <c r="J404" s="23" t="s">
        <v>87</v>
      </c>
      <c r="K404" s="23" t="s">
        <v>1341</v>
      </c>
      <c r="L404" s="23" t="s">
        <v>233</v>
      </c>
      <c r="M404" s="23" t="s">
        <v>42</v>
      </c>
      <c r="N404" s="23"/>
    </row>
    <row r="405" s="1" customFormat="1" ht="63" customHeight="1" spans="1:14">
      <c r="A405" s="23">
        <v>11</v>
      </c>
      <c r="B405" s="23" t="s">
        <v>1368</v>
      </c>
      <c r="C405" s="23" t="s">
        <v>36</v>
      </c>
      <c r="D405" s="23" t="s">
        <v>1338</v>
      </c>
      <c r="E405" s="25" t="s">
        <v>1369</v>
      </c>
      <c r="F405" s="23">
        <v>2026</v>
      </c>
      <c r="G405" s="28">
        <v>2300</v>
      </c>
      <c r="H405" s="28">
        <v>2300</v>
      </c>
      <c r="I405" s="25" t="s">
        <v>1370</v>
      </c>
      <c r="J405" s="23" t="s">
        <v>143</v>
      </c>
      <c r="K405" s="23" t="s">
        <v>1341</v>
      </c>
      <c r="L405" s="23" t="s">
        <v>72</v>
      </c>
      <c r="M405" s="23" t="s">
        <v>42</v>
      </c>
      <c r="N405" s="23"/>
    </row>
    <row r="406" s="1" customFormat="1" ht="79" customHeight="1" spans="1:14">
      <c r="A406" s="23">
        <v>12</v>
      </c>
      <c r="B406" s="23" t="s">
        <v>1371</v>
      </c>
      <c r="C406" s="23" t="s">
        <v>36</v>
      </c>
      <c r="D406" s="23" t="s">
        <v>1338</v>
      </c>
      <c r="E406" s="25" t="s">
        <v>1372</v>
      </c>
      <c r="F406" s="23">
        <v>2026</v>
      </c>
      <c r="G406" s="28">
        <v>12900</v>
      </c>
      <c r="H406" s="28">
        <v>12900</v>
      </c>
      <c r="I406" s="25" t="s">
        <v>1370</v>
      </c>
      <c r="J406" s="23" t="s">
        <v>229</v>
      </c>
      <c r="K406" s="23" t="s">
        <v>1341</v>
      </c>
      <c r="L406" s="23" t="s">
        <v>233</v>
      </c>
      <c r="M406" s="23" t="s">
        <v>42</v>
      </c>
      <c r="N406" s="23"/>
    </row>
    <row r="407" s="1" customFormat="1" ht="90" customHeight="1" spans="1:14">
      <c r="A407" s="23">
        <v>13</v>
      </c>
      <c r="B407" s="23" t="s">
        <v>1373</v>
      </c>
      <c r="C407" s="23" t="s">
        <v>36</v>
      </c>
      <c r="D407" s="23" t="s">
        <v>1338</v>
      </c>
      <c r="E407" s="25" t="s">
        <v>1374</v>
      </c>
      <c r="F407" s="23">
        <v>2026</v>
      </c>
      <c r="G407" s="28">
        <v>4950</v>
      </c>
      <c r="H407" s="28">
        <v>4950</v>
      </c>
      <c r="I407" s="25" t="s">
        <v>1375</v>
      </c>
      <c r="J407" s="23" t="s">
        <v>143</v>
      </c>
      <c r="K407" s="23" t="s">
        <v>1341</v>
      </c>
      <c r="L407" s="23" t="s">
        <v>72</v>
      </c>
      <c r="M407" s="23" t="s">
        <v>42</v>
      </c>
      <c r="N407" s="23"/>
    </row>
    <row r="408" s="1" customFormat="1" ht="89" customHeight="1" spans="1:14">
      <c r="A408" s="23">
        <v>14</v>
      </c>
      <c r="B408" s="23" t="s">
        <v>1376</v>
      </c>
      <c r="C408" s="23" t="s">
        <v>36</v>
      </c>
      <c r="D408" s="23" t="s">
        <v>1338</v>
      </c>
      <c r="E408" s="25" t="s">
        <v>1377</v>
      </c>
      <c r="F408" s="23">
        <v>2026</v>
      </c>
      <c r="G408" s="28">
        <v>14361</v>
      </c>
      <c r="H408" s="28">
        <v>14361</v>
      </c>
      <c r="I408" s="25" t="s">
        <v>1370</v>
      </c>
      <c r="J408" s="34" t="s">
        <v>87</v>
      </c>
      <c r="K408" s="23" t="s">
        <v>1341</v>
      </c>
      <c r="L408" s="23" t="s">
        <v>233</v>
      </c>
      <c r="M408" s="23" t="s">
        <v>42</v>
      </c>
      <c r="N408" s="23"/>
    </row>
    <row r="409" s="1" customFormat="1" ht="73" customHeight="1" spans="1:14">
      <c r="A409" s="23">
        <v>15</v>
      </c>
      <c r="B409" s="23" t="s">
        <v>1378</v>
      </c>
      <c r="C409" s="23" t="s">
        <v>36</v>
      </c>
      <c r="D409" s="23" t="s">
        <v>1338</v>
      </c>
      <c r="E409" s="25" t="s">
        <v>1379</v>
      </c>
      <c r="F409" s="23">
        <v>2026</v>
      </c>
      <c r="G409" s="28">
        <v>4555</v>
      </c>
      <c r="H409" s="28">
        <v>4555</v>
      </c>
      <c r="I409" s="25" t="s">
        <v>1370</v>
      </c>
      <c r="J409" s="34" t="s">
        <v>87</v>
      </c>
      <c r="K409" s="23" t="s">
        <v>1341</v>
      </c>
      <c r="L409" s="23" t="s">
        <v>233</v>
      </c>
      <c r="M409" s="23" t="s">
        <v>42</v>
      </c>
      <c r="N409" s="23"/>
    </row>
    <row r="410" s="1" customFormat="1" ht="80" customHeight="1" spans="1:14">
      <c r="A410" s="23">
        <v>16</v>
      </c>
      <c r="B410" s="23" t="s">
        <v>1380</v>
      </c>
      <c r="C410" s="23" t="s">
        <v>36</v>
      </c>
      <c r="D410" s="23" t="s">
        <v>1338</v>
      </c>
      <c r="E410" s="25" t="s">
        <v>1381</v>
      </c>
      <c r="F410" s="23" t="s">
        <v>45</v>
      </c>
      <c r="G410" s="28">
        <v>20000</v>
      </c>
      <c r="H410" s="28">
        <v>16000</v>
      </c>
      <c r="I410" s="25" t="s">
        <v>1370</v>
      </c>
      <c r="J410" s="34" t="s">
        <v>229</v>
      </c>
      <c r="K410" s="23" t="s">
        <v>1341</v>
      </c>
      <c r="L410" s="23" t="s">
        <v>233</v>
      </c>
      <c r="M410" s="23" t="s">
        <v>42</v>
      </c>
      <c r="N410" s="23"/>
    </row>
    <row r="411" s="1" customFormat="1" ht="73" customHeight="1" spans="1:14">
      <c r="A411" s="23">
        <v>17</v>
      </c>
      <c r="B411" s="23" t="s">
        <v>1382</v>
      </c>
      <c r="C411" s="23" t="s">
        <v>36</v>
      </c>
      <c r="D411" s="23" t="s">
        <v>1338</v>
      </c>
      <c r="E411" s="25" t="s">
        <v>1383</v>
      </c>
      <c r="F411" s="23" t="s">
        <v>267</v>
      </c>
      <c r="G411" s="28">
        <v>20000</v>
      </c>
      <c r="H411" s="28">
        <v>18000</v>
      </c>
      <c r="I411" s="25" t="s">
        <v>1370</v>
      </c>
      <c r="J411" s="34" t="s">
        <v>229</v>
      </c>
      <c r="K411" s="23" t="s">
        <v>1341</v>
      </c>
      <c r="L411" s="23" t="s">
        <v>233</v>
      </c>
      <c r="M411" s="23" t="s">
        <v>42</v>
      </c>
      <c r="N411" s="23"/>
    </row>
    <row r="412" s="1" customFormat="1" ht="81" customHeight="1" spans="1:14">
      <c r="A412" s="23">
        <v>18</v>
      </c>
      <c r="B412" s="23" t="s">
        <v>1384</v>
      </c>
      <c r="C412" s="23" t="s">
        <v>36</v>
      </c>
      <c r="D412" s="23" t="s">
        <v>1338</v>
      </c>
      <c r="E412" s="25" t="s">
        <v>1385</v>
      </c>
      <c r="F412" s="23" t="s">
        <v>267</v>
      </c>
      <c r="G412" s="28">
        <v>30000</v>
      </c>
      <c r="H412" s="28">
        <v>18000</v>
      </c>
      <c r="I412" s="25" t="s">
        <v>1370</v>
      </c>
      <c r="J412" s="34" t="s">
        <v>87</v>
      </c>
      <c r="K412" s="23" t="s">
        <v>1341</v>
      </c>
      <c r="L412" s="23" t="s">
        <v>233</v>
      </c>
      <c r="M412" s="23" t="s">
        <v>42</v>
      </c>
      <c r="N412" s="23"/>
    </row>
    <row r="413" s="1" customFormat="1" ht="74" customHeight="1" spans="1:14">
      <c r="A413" s="23">
        <v>19</v>
      </c>
      <c r="B413" s="23" t="s">
        <v>1386</v>
      </c>
      <c r="C413" s="23" t="s">
        <v>36</v>
      </c>
      <c r="D413" s="23" t="s">
        <v>1338</v>
      </c>
      <c r="E413" s="25" t="s">
        <v>1387</v>
      </c>
      <c r="F413" s="23" t="s">
        <v>267</v>
      </c>
      <c r="G413" s="28">
        <v>30000</v>
      </c>
      <c r="H413" s="28">
        <v>18000</v>
      </c>
      <c r="I413" s="25" t="s">
        <v>1370</v>
      </c>
      <c r="J413" s="34" t="s">
        <v>87</v>
      </c>
      <c r="K413" s="23" t="s">
        <v>1341</v>
      </c>
      <c r="L413" s="23" t="s">
        <v>233</v>
      </c>
      <c r="M413" s="23" t="s">
        <v>42</v>
      </c>
      <c r="N413" s="23"/>
    </row>
    <row r="414" s="1" customFormat="1" ht="72" customHeight="1" spans="1:14">
      <c r="A414" s="23">
        <v>20</v>
      </c>
      <c r="B414" s="23" t="s">
        <v>1388</v>
      </c>
      <c r="C414" s="23" t="s">
        <v>36</v>
      </c>
      <c r="D414" s="23" t="s">
        <v>1338</v>
      </c>
      <c r="E414" s="25" t="s">
        <v>1389</v>
      </c>
      <c r="F414" s="23" t="s">
        <v>267</v>
      </c>
      <c r="G414" s="28">
        <v>40000</v>
      </c>
      <c r="H414" s="28">
        <v>24000</v>
      </c>
      <c r="I414" s="25" t="s">
        <v>1370</v>
      </c>
      <c r="J414" s="34" t="s">
        <v>87</v>
      </c>
      <c r="K414" s="23" t="s">
        <v>1341</v>
      </c>
      <c r="L414" s="23" t="s">
        <v>233</v>
      </c>
      <c r="M414" s="23" t="s">
        <v>42</v>
      </c>
      <c r="N414" s="23"/>
    </row>
    <row r="415" s="1" customFormat="1" customHeight="1" spans="1:14">
      <c r="A415" s="23"/>
      <c r="B415" s="23" t="s">
        <v>1390</v>
      </c>
      <c r="C415" s="23"/>
      <c r="D415" s="23">
        <f>COUNTA(D416:D438)</f>
        <v>23</v>
      </c>
      <c r="E415" s="25"/>
      <c r="F415" s="23"/>
      <c r="G415" s="28">
        <f>SUM(G416:G438)</f>
        <v>2123490.26</v>
      </c>
      <c r="H415" s="28">
        <f>SUM(H416:H438)</f>
        <v>653707</v>
      </c>
      <c r="I415" s="27"/>
      <c r="J415" s="23"/>
      <c r="K415" s="23"/>
      <c r="L415" s="23"/>
      <c r="M415" s="23"/>
      <c r="N415" s="23"/>
    </row>
    <row r="416" s="1" customFormat="1" ht="136" customHeight="1" spans="1:14">
      <c r="A416" s="23">
        <v>1</v>
      </c>
      <c r="B416" s="23" t="s">
        <v>1391</v>
      </c>
      <c r="C416" s="23" t="s">
        <v>19</v>
      </c>
      <c r="D416" s="23" t="s">
        <v>1392</v>
      </c>
      <c r="E416" s="30" t="s">
        <v>1393</v>
      </c>
      <c r="F416" s="23" t="s">
        <v>135</v>
      </c>
      <c r="G416" s="28">
        <v>90000</v>
      </c>
      <c r="H416" s="28">
        <v>20000</v>
      </c>
      <c r="I416" s="27" t="s">
        <v>1394</v>
      </c>
      <c r="J416" s="23" t="s">
        <v>70</v>
      </c>
      <c r="K416" s="23" t="s">
        <v>1395</v>
      </c>
      <c r="L416" s="23" t="s">
        <v>49</v>
      </c>
      <c r="M416" s="23" t="s">
        <v>50</v>
      </c>
      <c r="N416" s="23"/>
    </row>
    <row r="417" s="1" customFormat="1" ht="73" customHeight="1" spans="1:14">
      <c r="A417" s="23">
        <v>2</v>
      </c>
      <c r="B417" s="23" t="s">
        <v>1396</v>
      </c>
      <c r="C417" s="23" t="s">
        <v>36</v>
      </c>
      <c r="D417" s="23" t="s">
        <v>1392</v>
      </c>
      <c r="E417" s="25" t="s">
        <v>1397</v>
      </c>
      <c r="F417" s="23" t="s">
        <v>260</v>
      </c>
      <c r="G417" s="28">
        <v>110000</v>
      </c>
      <c r="H417" s="28">
        <v>25000</v>
      </c>
      <c r="I417" s="25" t="s">
        <v>1398</v>
      </c>
      <c r="J417" s="23" t="s">
        <v>87</v>
      </c>
      <c r="K417" s="23" t="s">
        <v>1399</v>
      </c>
      <c r="L417" s="23" t="s">
        <v>233</v>
      </c>
      <c r="M417" s="23" t="s">
        <v>27</v>
      </c>
      <c r="N417" s="23"/>
    </row>
    <row r="418" s="1" customFormat="1" ht="72" customHeight="1" spans="1:14">
      <c r="A418" s="23">
        <v>3</v>
      </c>
      <c r="B418" s="23" t="s">
        <v>1400</v>
      </c>
      <c r="C418" s="23" t="s">
        <v>19</v>
      </c>
      <c r="D418" s="23" t="s">
        <v>1392</v>
      </c>
      <c r="E418" s="25" t="s">
        <v>1401</v>
      </c>
      <c r="F418" s="23" t="s">
        <v>135</v>
      </c>
      <c r="G418" s="28">
        <v>150000</v>
      </c>
      <c r="H418" s="28">
        <v>40000</v>
      </c>
      <c r="I418" s="25" t="s">
        <v>1402</v>
      </c>
      <c r="J418" s="23" t="s">
        <v>229</v>
      </c>
      <c r="K418" s="23" t="s">
        <v>1403</v>
      </c>
      <c r="L418" s="23" t="s">
        <v>72</v>
      </c>
      <c r="M418" s="23" t="s">
        <v>27</v>
      </c>
      <c r="N418" s="23"/>
    </row>
    <row r="419" s="1" customFormat="1" ht="74" customHeight="1" spans="1:14">
      <c r="A419" s="23">
        <v>4</v>
      </c>
      <c r="B419" s="23" t="s">
        <v>1404</v>
      </c>
      <c r="C419" s="23" t="s">
        <v>19</v>
      </c>
      <c r="D419" s="23" t="s">
        <v>1392</v>
      </c>
      <c r="E419" s="25" t="s">
        <v>1405</v>
      </c>
      <c r="F419" s="23" t="s">
        <v>135</v>
      </c>
      <c r="G419" s="28">
        <v>35000</v>
      </c>
      <c r="H419" s="28">
        <v>20000</v>
      </c>
      <c r="I419" s="25" t="s">
        <v>1406</v>
      </c>
      <c r="J419" s="23" t="s">
        <v>229</v>
      </c>
      <c r="K419" s="23" t="s">
        <v>1399</v>
      </c>
      <c r="L419" s="23" t="s">
        <v>72</v>
      </c>
      <c r="M419" s="23" t="s">
        <v>50</v>
      </c>
      <c r="N419" s="23"/>
    </row>
    <row r="420" s="1" customFormat="1" ht="72" customHeight="1" spans="1:14">
      <c r="A420" s="23">
        <v>5</v>
      </c>
      <c r="B420" s="23" t="s">
        <v>1407</v>
      </c>
      <c r="C420" s="23" t="s">
        <v>19</v>
      </c>
      <c r="D420" s="23" t="s">
        <v>1392</v>
      </c>
      <c r="E420" s="25" t="s">
        <v>1408</v>
      </c>
      <c r="F420" s="23" t="s">
        <v>1409</v>
      </c>
      <c r="G420" s="28">
        <v>250000</v>
      </c>
      <c r="H420" s="28">
        <v>60000</v>
      </c>
      <c r="I420" s="27" t="s">
        <v>1410</v>
      </c>
      <c r="J420" s="23" t="s">
        <v>70</v>
      </c>
      <c r="K420" s="23" t="s">
        <v>1395</v>
      </c>
      <c r="L420" s="23" t="s">
        <v>233</v>
      </c>
      <c r="M420" s="23" t="s">
        <v>42</v>
      </c>
      <c r="N420" s="23"/>
    </row>
    <row r="421" s="1" customFormat="1" ht="67" customHeight="1" spans="1:14">
      <c r="A421" s="23">
        <v>6</v>
      </c>
      <c r="B421" s="23" t="s">
        <v>1411</v>
      </c>
      <c r="C421" s="23" t="s">
        <v>19</v>
      </c>
      <c r="D421" s="23" t="s">
        <v>1392</v>
      </c>
      <c r="E421" s="25" t="s">
        <v>1412</v>
      </c>
      <c r="F421" s="23" t="s">
        <v>104</v>
      </c>
      <c r="G421" s="28">
        <v>150000</v>
      </c>
      <c r="H421" s="28">
        <v>95000</v>
      </c>
      <c r="I421" s="25" t="s">
        <v>1413</v>
      </c>
      <c r="J421" s="23" t="s">
        <v>70</v>
      </c>
      <c r="K421" s="23" t="s">
        <v>1399</v>
      </c>
      <c r="L421" s="23" t="s">
        <v>233</v>
      </c>
      <c r="M421" s="23" t="s">
        <v>27</v>
      </c>
      <c r="N421" s="23"/>
    </row>
    <row r="422" s="1" customFormat="1" ht="74" customHeight="1" spans="1:14">
      <c r="A422" s="23">
        <v>7</v>
      </c>
      <c r="B422" s="23" t="s">
        <v>1414</v>
      </c>
      <c r="C422" s="23" t="s">
        <v>19</v>
      </c>
      <c r="D422" s="23" t="s">
        <v>1392</v>
      </c>
      <c r="E422" s="25" t="s">
        <v>1415</v>
      </c>
      <c r="F422" s="23" t="s">
        <v>60</v>
      </c>
      <c r="G422" s="28">
        <v>80000</v>
      </c>
      <c r="H422" s="28">
        <v>40000</v>
      </c>
      <c r="I422" s="25" t="s">
        <v>1416</v>
      </c>
      <c r="J422" s="23" t="s">
        <v>87</v>
      </c>
      <c r="K422" s="23" t="s">
        <v>1399</v>
      </c>
      <c r="L422" s="23" t="s">
        <v>233</v>
      </c>
      <c r="M422" s="23" t="s">
        <v>42</v>
      </c>
      <c r="N422" s="23"/>
    </row>
    <row r="423" s="1" customFormat="1" ht="73" customHeight="1" spans="1:14">
      <c r="A423" s="23">
        <v>8</v>
      </c>
      <c r="B423" s="23" t="s">
        <v>1417</v>
      </c>
      <c r="C423" s="23" t="s">
        <v>19</v>
      </c>
      <c r="D423" s="23" t="s">
        <v>1392</v>
      </c>
      <c r="E423" s="25" t="s">
        <v>1418</v>
      </c>
      <c r="F423" s="23" t="s">
        <v>60</v>
      </c>
      <c r="G423" s="28">
        <v>18000</v>
      </c>
      <c r="H423" s="28">
        <v>8000</v>
      </c>
      <c r="I423" s="25" t="s">
        <v>1419</v>
      </c>
      <c r="J423" s="23" t="s">
        <v>70</v>
      </c>
      <c r="K423" s="23" t="s">
        <v>1399</v>
      </c>
      <c r="L423" s="23" t="s">
        <v>233</v>
      </c>
      <c r="M423" s="23" t="s">
        <v>42</v>
      </c>
      <c r="N423" s="23"/>
    </row>
    <row r="424" s="1" customFormat="1" ht="87" customHeight="1" spans="1:14">
      <c r="A424" s="23">
        <v>9</v>
      </c>
      <c r="B424" s="23" t="s">
        <v>1420</v>
      </c>
      <c r="C424" s="23" t="s">
        <v>19</v>
      </c>
      <c r="D424" s="23" t="s">
        <v>1392</v>
      </c>
      <c r="E424" s="25" t="s">
        <v>1421</v>
      </c>
      <c r="F424" s="23" t="s">
        <v>166</v>
      </c>
      <c r="G424" s="28">
        <v>13000</v>
      </c>
      <c r="H424" s="28">
        <v>8000</v>
      </c>
      <c r="I424" s="25" t="s">
        <v>1422</v>
      </c>
      <c r="J424" s="23" t="s">
        <v>70</v>
      </c>
      <c r="K424" s="23" t="s">
        <v>1399</v>
      </c>
      <c r="L424" s="23" t="s">
        <v>233</v>
      </c>
      <c r="M424" s="23" t="s">
        <v>50</v>
      </c>
      <c r="N424" s="23"/>
    </row>
    <row r="425" s="1" customFormat="1" ht="78" customHeight="1" spans="1:14">
      <c r="A425" s="23">
        <v>10</v>
      </c>
      <c r="B425" s="23" t="s">
        <v>1423</v>
      </c>
      <c r="C425" s="23" t="s">
        <v>19</v>
      </c>
      <c r="D425" s="23" t="s">
        <v>1392</v>
      </c>
      <c r="E425" s="25" t="s">
        <v>1424</v>
      </c>
      <c r="F425" s="23" t="s">
        <v>60</v>
      </c>
      <c r="G425" s="28">
        <v>10000</v>
      </c>
      <c r="H425" s="28">
        <v>5000</v>
      </c>
      <c r="I425" s="25" t="s">
        <v>1425</v>
      </c>
      <c r="J425" s="23" t="s">
        <v>70</v>
      </c>
      <c r="K425" s="23" t="s">
        <v>1399</v>
      </c>
      <c r="L425" s="23" t="s">
        <v>233</v>
      </c>
      <c r="M425" s="23" t="s">
        <v>50</v>
      </c>
      <c r="N425" s="23"/>
    </row>
    <row r="426" s="1" customFormat="1" ht="86" customHeight="1" spans="1:14">
      <c r="A426" s="23">
        <v>11</v>
      </c>
      <c r="B426" s="23" t="s">
        <v>1426</v>
      </c>
      <c r="C426" s="23" t="s">
        <v>19</v>
      </c>
      <c r="D426" s="23" t="s">
        <v>1392</v>
      </c>
      <c r="E426" s="25" t="s">
        <v>1427</v>
      </c>
      <c r="F426" s="23" t="s">
        <v>104</v>
      </c>
      <c r="G426" s="28">
        <v>15000</v>
      </c>
      <c r="H426" s="28">
        <v>10100</v>
      </c>
      <c r="I426" s="25" t="s">
        <v>1428</v>
      </c>
      <c r="J426" s="23" t="s">
        <v>70</v>
      </c>
      <c r="K426" s="23" t="s">
        <v>1399</v>
      </c>
      <c r="L426" s="23" t="s">
        <v>233</v>
      </c>
      <c r="M426" s="23" t="s">
        <v>50</v>
      </c>
      <c r="N426" s="23"/>
    </row>
    <row r="427" s="1" customFormat="1" ht="142" customHeight="1" spans="1:14">
      <c r="A427" s="23">
        <v>12</v>
      </c>
      <c r="B427" s="23" t="s">
        <v>1429</v>
      </c>
      <c r="C427" s="23" t="s">
        <v>313</v>
      </c>
      <c r="D427" s="23" t="s">
        <v>1392</v>
      </c>
      <c r="E427" s="25" t="s">
        <v>1430</v>
      </c>
      <c r="F427" s="23" t="s">
        <v>135</v>
      </c>
      <c r="G427" s="28">
        <v>27517</v>
      </c>
      <c r="H427" s="28">
        <v>10000</v>
      </c>
      <c r="I427" s="29" t="s">
        <v>1431</v>
      </c>
      <c r="J427" s="23" t="s">
        <v>70</v>
      </c>
      <c r="K427" s="23" t="s">
        <v>1395</v>
      </c>
      <c r="L427" s="23" t="s">
        <v>49</v>
      </c>
      <c r="M427" s="23" t="s">
        <v>50</v>
      </c>
      <c r="N427" s="23"/>
    </row>
    <row r="428" s="1" customFormat="1" ht="89" customHeight="1" spans="1:14">
      <c r="A428" s="23">
        <v>13</v>
      </c>
      <c r="B428" s="23" t="s">
        <v>1432</v>
      </c>
      <c r="C428" s="23" t="s">
        <v>19</v>
      </c>
      <c r="D428" s="23" t="s">
        <v>1392</v>
      </c>
      <c r="E428" s="25" t="s">
        <v>1433</v>
      </c>
      <c r="F428" s="23" t="s">
        <v>129</v>
      </c>
      <c r="G428" s="28">
        <v>30000</v>
      </c>
      <c r="H428" s="28">
        <v>10000</v>
      </c>
      <c r="I428" s="27" t="s">
        <v>1434</v>
      </c>
      <c r="J428" s="23" t="s">
        <v>106</v>
      </c>
      <c r="K428" s="23" t="s">
        <v>1399</v>
      </c>
      <c r="L428" s="23" t="s">
        <v>108</v>
      </c>
      <c r="M428" s="23" t="s">
        <v>42</v>
      </c>
      <c r="N428" s="23"/>
    </row>
    <row r="429" s="1" customFormat="1" ht="89" customHeight="1" spans="1:14">
      <c r="A429" s="23">
        <v>14</v>
      </c>
      <c r="B429" s="23" t="s">
        <v>1435</v>
      </c>
      <c r="C429" s="23" t="s">
        <v>19</v>
      </c>
      <c r="D429" s="23" t="s">
        <v>1392</v>
      </c>
      <c r="E429" s="25" t="s">
        <v>1436</v>
      </c>
      <c r="F429" s="23" t="s">
        <v>98</v>
      </c>
      <c r="G429" s="28">
        <v>250000</v>
      </c>
      <c r="H429" s="28">
        <v>60000</v>
      </c>
      <c r="I429" s="27" t="s">
        <v>1437</v>
      </c>
      <c r="J429" s="23" t="s">
        <v>70</v>
      </c>
      <c r="K429" s="23" t="s">
        <v>1395</v>
      </c>
      <c r="L429" s="23" t="s">
        <v>233</v>
      </c>
      <c r="M429" s="23" t="s">
        <v>42</v>
      </c>
      <c r="N429" s="23"/>
    </row>
    <row r="430" s="1" customFormat="1" ht="81" customHeight="1" spans="1:14">
      <c r="A430" s="23">
        <v>15</v>
      </c>
      <c r="B430" s="23" t="s">
        <v>1438</v>
      </c>
      <c r="C430" s="23" t="s">
        <v>19</v>
      </c>
      <c r="D430" s="23" t="s">
        <v>1392</v>
      </c>
      <c r="E430" s="25" t="s">
        <v>1439</v>
      </c>
      <c r="F430" s="23" t="s">
        <v>60</v>
      </c>
      <c r="G430" s="28">
        <v>24607</v>
      </c>
      <c r="H430" s="28">
        <v>11607</v>
      </c>
      <c r="I430" s="25" t="s">
        <v>1440</v>
      </c>
      <c r="J430" s="23" t="s">
        <v>229</v>
      </c>
      <c r="K430" s="23" t="s">
        <v>1399</v>
      </c>
      <c r="L430" s="23" t="s">
        <v>72</v>
      </c>
      <c r="M430" s="23" t="s">
        <v>50</v>
      </c>
      <c r="N430" s="23"/>
    </row>
    <row r="431" s="1" customFormat="1" ht="68" customHeight="1" spans="1:14">
      <c r="A431" s="23">
        <v>16</v>
      </c>
      <c r="B431" s="23" t="s">
        <v>1441</v>
      </c>
      <c r="C431" s="23" t="s">
        <v>19</v>
      </c>
      <c r="D431" s="23" t="s">
        <v>1392</v>
      </c>
      <c r="E431" s="25" t="s">
        <v>1442</v>
      </c>
      <c r="F431" s="23" t="s">
        <v>92</v>
      </c>
      <c r="G431" s="28">
        <v>10000</v>
      </c>
      <c r="H431" s="28">
        <v>5000</v>
      </c>
      <c r="I431" s="25" t="s">
        <v>1443</v>
      </c>
      <c r="J431" s="23" t="s">
        <v>229</v>
      </c>
      <c r="K431" s="23" t="s">
        <v>1399</v>
      </c>
      <c r="L431" s="23" t="s">
        <v>72</v>
      </c>
      <c r="M431" s="23" t="s">
        <v>42</v>
      </c>
      <c r="N431" s="23"/>
    </row>
    <row r="432" s="1" customFormat="1" ht="72" customHeight="1" spans="1:14">
      <c r="A432" s="23">
        <v>17</v>
      </c>
      <c r="B432" s="23" t="s">
        <v>1444</v>
      </c>
      <c r="C432" s="23" t="s">
        <v>19</v>
      </c>
      <c r="D432" s="23" t="s">
        <v>1392</v>
      </c>
      <c r="E432" s="25" t="s">
        <v>1445</v>
      </c>
      <c r="F432" s="23" t="s">
        <v>60</v>
      </c>
      <c r="G432" s="28">
        <v>4000</v>
      </c>
      <c r="H432" s="28">
        <v>2000</v>
      </c>
      <c r="I432" s="27" t="s">
        <v>1446</v>
      </c>
      <c r="J432" s="23" t="s">
        <v>1200</v>
      </c>
      <c r="K432" s="23" t="s">
        <v>1399</v>
      </c>
      <c r="L432" s="23" t="s">
        <v>108</v>
      </c>
      <c r="M432" s="23" t="s">
        <v>42</v>
      </c>
      <c r="N432" s="23"/>
    </row>
    <row r="433" s="1" customFormat="1" ht="73" customHeight="1" spans="1:14">
      <c r="A433" s="23">
        <v>18</v>
      </c>
      <c r="B433" s="23" t="s">
        <v>1447</v>
      </c>
      <c r="C433" s="23" t="s">
        <v>36</v>
      </c>
      <c r="D433" s="23" t="s">
        <v>1392</v>
      </c>
      <c r="E433" s="25" t="s">
        <v>1448</v>
      </c>
      <c r="F433" s="23" t="s">
        <v>267</v>
      </c>
      <c r="G433" s="28">
        <v>10000</v>
      </c>
      <c r="H433" s="28">
        <v>5000</v>
      </c>
      <c r="I433" s="25" t="s">
        <v>1449</v>
      </c>
      <c r="J433" s="23" t="s">
        <v>87</v>
      </c>
      <c r="K433" s="23" t="s">
        <v>1399</v>
      </c>
      <c r="L433" s="23" t="s">
        <v>233</v>
      </c>
      <c r="M433" s="23" t="s">
        <v>42</v>
      </c>
      <c r="N433" s="23"/>
    </row>
    <row r="434" s="1" customFormat="1" ht="84" customHeight="1" spans="1:14">
      <c r="A434" s="23">
        <v>19</v>
      </c>
      <c r="B434" s="23" t="s">
        <v>1450</v>
      </c>
      <c r="C434" s="49" t="s">
        <v>36</v>
      </c>
      <c r="D434" s="49" t="s">
        <v>1392</v>
      </c>
      <c r="E434" s="27" t="s">
        <v>1451</v>
      </c>
      <c r="F434" s="50" t="s">
        <v>260</v>
      </c>
      <c r="G434" s="31">
        <v>8663.78</v>
      </c>
      <c r="H434" s="28">
        <v>4000</v>
      </c>
      <c r="I434" s="27" t="s">
        <v>1452</v>
      </c>
      <c r="J434" s="50" t="s">
        <v>851</v>
      </c>
      <c r="K434" s="50" t="s">
        <v>1453</v>
      </c>
      <c r="L434" s="23" t="s">
        <v>108</v>
      </c>
      <c r="M434" s="23" t="s">
        <v>42</v>
      </c>
      <c r="N434" s="23"/>
    </row>
    <row r="435" s="1" customFormat="1" ht="97" customHeight="1" spans="1:14">
      <c r="A435" s="23">
        <v>20</v>
      </c>
      <c r="B435" s="23" t="s">
        <v>1454</v>
      </c>
      <c r="C435" s="23" t="s">
        <v>36</v>
      </c>
      <c r="D435" s="23" t="s">
        <v>1392</v>
      </c>
      <c r="E435" s="25" t="s">
        <v>1455</v>
      </c>
      <c r="F435" s="23" t="s">
        <v>45</v>
      </c>
      <c r="G435" s="28">
        <v>241702.48</v>
      </c>
      <c r="H435" s="28">
        <v>10000</v>
      </c>
      <c r="I435" s="25" t="s">
        <v>1456</v>
      </c>
      <c r="J435" s="23" t="s">
        <v>70</v>
      </c>
      <c r="K435" s="23" t="s">
        <v>1395</v>
      </c>
      <c r="L435" s="23" t="s">
        <v>233</v>
      </c>
      <c r="M435" s="23" t="s">
        <v>42</v>
      </c>
      <c r="N435" s="23"/>
    </row>
    <row r="436" s="1" customFormat="1" ht="84" customHeight="1" spans="1:14">
      <c r="A436" s="23">
        <v>21</v>
      </c>
      <c r="B436" s="23" t="s">
        <v>1457</v>
      </c>
      <c r="C436" s="23" t="s">
        <v>19</v>
      </c>
      <c r="D436" s="23" t="s">
        <v>1392</v>
      </c>
      <c r="E436" s="25" t="s">
        <v>1458</v>
      </c>
      <c r="F436" s="23" t="s">
        <v>104</v>
      </c>
      <c r="G436" s="28">
        <v>130000</v>
      </c>
      <c r="H436" s="28">
        <v>50000</v>
      </c>
      <c r="I436" s="25" t="s">
        <v>1459</v>
      </c>
      <c r="J436" s="23" t="s">
        <v>70</v>
      </c>
      <c r="K436" s="23" t="s">
        <v>1399</v>
      </c>
      <c r="L436" s="23" t="s">
        <v>233</v>
      </c>
      <c r="M436" s="23" t="s">
        <v>42</v>
      </c>
      <c r="N436" s="23"/>
    </row>
    <row r="437" s="1" customFormat="1" ht="74" customHeight="1" spans="1:14">
      <c r="A437" s="23">
        <v>22</v>
      </c>
      <c r="B437" s="23" t="s">
        <v>1460</v>
      </c>
      <c r="C437" s="23" t="s">
        <v>36</v>
      </c>
      <c r="D437" s="23" t="s">
        <v>1392</v>
      </c>
      <c r="E437" s="25" t="s">
        <v>1461</v>
      </c>
      <c r="F437" s="23" t="s">
        <v>45</v>
      </c>
      <c r="G437" s="28">
        <v>220000</v>
      </c>
      <c r="H437" s="28">
        <v>70000</v>
      </c>
      <c r="I437" s="25" t="s">
        <v>1462</v>
      </c>
      <c r="J437" s="23" t="s">
        <v>87</v>
      </c>
      <c r="K437" s="23" t="s">
        <v>1395</v>
      </c>
      <c r="L437" s="23" t="s">
        <v>233</v>
      </c>
      <c r="M437" s="23" t="s">
        <v>50</v>
      </c>
      <c r="N437" s="23"/>
    </row>
    <row r="438" s="1" customFormat="1" ht="113" customHeight="1" spans="1:14">
      <c r="A438" s="23">
        <v>23</v>
      </c>
      <c r="B438" s="23" t="s">
        <v>1463</v>
      </c>
      <c r="C438" s="23" t="s">
        <v>36</v>
      </c>
      <c r="D438" s="23" t="s">
        <v>1392</v>
      </c>
      <c r="E438" s="25" t="s">
        <v>1464</v>
      </c>
      <c r="F438" s="23" t="s">
        <v>260</v>
      </c>
      <c r="G438" s="28">
        <v>246000</v>
      </c>
      <c r="H438" s="28">
        <v>85000</v>
      </c>
      <c r="I438" s="25" t="s">
        <v>1465</v>
      </c>
      <c r="J438" s="23" t="s">
        <v>87</v>
      </c>
      <c r="K438" s="23" t="s">
        <v>1466</v>
      </c>
      <c r="L438" s="23" t="s">
        <v>233</v>
      </c>
      <c r="M438" s="23" t="s">
        <v>27</v>
      </c>
      <c r="N438" s="23"/>
    </row>
    <row r="439" s="1" customFormat="1" customHeight="1" spans="1:14">
      <c r="A439" s="23"/>
      <c r="B439" s="23" t="s">
        <v>1467</v>
      </c>
      <c r="C439" s="23"/>
      <c r="D439" s="23">
        <f>COUNTA(D440:D470)</f>
        <v>31</v>
      </c>
      <c r="E439" s="25"/>
      <c r="F439" s="23"/>
      <c r="G439" s="28">
        <f>SUM(G440:G470)</f>
        <v>1907374.64</v>
      </c>
      <c r="H439" s="28">
        <f>SUM(H440:H470)</f>
        <v>603936</v>
      </c>
      <c r="I439" s="27"/>
      <c r="J439" s="23"/>
      <c r="K439" s="23"/>
      <c r="L439" s="23"/>
      <c r="M439" s="23"/>
      <c r="N439" s="23"/>
    </row>
    <row r="440" s="1" customFormat="1" ht="140" customHeight="1" spans="1:14">
      <c r="A440" s="23">
        <v>1</v>
      </c>
      <c r="B440" s="23" t="s">
        <v>1468</v>
      </c>
      <c r="C440" s="23" t="s">
        <v>19</v>
      </c>
      <c r="D440" s="23" t="s">
        <v>1469</v>
      </c>
      <c r="E440" s="25" t="s">
        <v>1470</v>
      </c>
      <c r="F440" s="23" t="s">
        <v>166</v>
      </c>
      <c r="G440" s="28">
        <v>72041</v>
      </c>
      <c r="H440" s="28">
        <v>3200</v>
      </c>
      <c r="I440" s="25" t="s">
        <v>1471</v>
      </c>
      <c r="J440" s="23" t="s">
        <v>851</v>
      </c>
      <c r="K440" s="23" t="s">
        <v>1472</v>
      </c>
      <c r="L440" s="23" t="s">
        <v>108</v>
      </c>
      <c r="M440" s="23" t="s">
        <v>42</v>
      </c>
      <c r="N440" s="33"/>
    </row>
    <row r="441" s="1" customFormat="1" ht="90" customHeight="1" spans="1:14">
      <c r="A441" s="23">
        <v>2</v>
      </c>
      <c r="B441" s="23" t="s">
        <v>1473</v>
      </c>
      <c r="C441" s="23" t="s">
        <v>19</v>
      </c>
      <c r="D441" s="23" t="s">
        <v>1469</v>
      </c>
      <c r="E441" s="25" t="s">
        <v>1474</v>
      </c>
      <c r="F441" s="23" t="s">
        <v>284</v>
      </c>
      <c r="G441" s="28">
        <v>25000</v>
      </c>
      <c r="H441" s="28">
        <v>3000</v>
      </c>
      <c r="I441" s="27" t="s">
        <v>1475</v>
      </c>
      <c r="J441" s="23" t="s">
        <v>149</v>
      </c>
      <c r="K441" s="23" t="s">
        <v>1476</v>
      </c>
      <c r="L441" s="23" t="s">
        <v>108</v>
      </c>
      <c r="M441" s="23" t="s">
        <v>42</v>
      </c>
      <c r="N441" s="33"/>
    </row>
    <row r="442" s="1" customFormat="1" ht="120" customHeight="1" spans="1:14">
      <c r="A442" s="23">
        <v>3</v>
      </c>
      <c r="B442" s="23" t="s">
        <v>1477</v>
      </c>
      <c r="C442" s="23" t="s">
        <v>19</v>
      </c>
      <c r="D442" s="23" t="s">
        <v>1469</v>
      </c>
      <c r="E442" s="25" t="s">
        <v>1478</v>
      </c>
      <c r="F442" s="23" t="s">
        <v>60</v>
      </c>
      <c r="G442" s="28">
        <v>23072.3</v>
      </c>
      <c r="H442" s="28">
        <v>10000</v>
      </c>
      <c r="I442" s="27" t="s">
        <v>1479</v>
      </c>
      <c r="J442" s="23" t="s">
        <v>137</v>
      </c>
      <c r="K442" s="23" t="s">
        <v>1480</v>
      </c>
      <c r="L442" s="23" t="s">
        <v>49</v>
      </c>
      <c r="M442" s="23" t="s">
        <v>50</v>
      </c>
      <c r="N442" s="33"/>
    </row>
    <row r="443" s="1" customFormat="1" ht="144" customHeight="1" spans="1:14">
      <c r="A443" s="23">
        <v>4</v>
      </c>
      <c r="B443" s="23" t="s">
        <v>1481</v>
      </c>
      <c r="C443" s="23" t="s">
        <v>19</v>
      </c>
      <c r="D443" s="23" t="s">
        <v>1469</v>
      </c>
      <c r="E443" s="25" t="s">
        <v>1482</v>
      </c>
      <c r="F443" s="23" t="s">
        <v>22</v>
      </c>
      <c r="G443" s="28">
        <v>225300</v>
      </c>
      <c r="H443" s="28">
        <v>26400</v>
      </c>
      <c r="I443" s="27" t="s">
        <v>1483</v>
      </c>
      <c r="J443" s="23" t="s">
        <v>47</v>
      </c>
      <c r="K443" s="23" t="s">
        <v>1484</v>
      </c>
      <c r="L443" s="23" t="s">
        <v>49</v>
      </c>
      <c r="M443" s="23" t="s">
        <v>42</v>
      </c>
      <c r="N443" s="23"/>
    </row>
    <row r="444" s="1" customFormat="1" ht="97" customHeight="1" spans="1:14">
      <c r="A444" s="23">
        <v>5</v>
      </c>
      <c r="B444" s="23" t="s">
        <v>1485</v>
      </c>
      <c r="C444" s="23" t="s">
        <v>19</v>
      </c>
      <c r="D444" s="23" t="s">
        <v>1469</v>
      </c>
      <c r="E444" s="25" t="s">
        <v>1486</v>
      </c>
      <c r="F444" s="23" t="s">
        <v>374</v>
      </c>
      <c r="G444" s="28">
        <v>20000</v>
      </c>
      <c r="H444" s="28">
        <v>10000</v>
      </c>
      <c r="I444" s="27" t="s">
        <v>1487</v>
      </c>
      <c r="J444" s="23" t="s">
        <v>56</v>
      </c>
      <c r="K444" s="23" t="s">
        <v>1488</v>
      </c>
      <c r="L444" s="23" t="s">
        <v>49</v>
      </c>
      <c r="M444" s="23" t="s">
        <v>42</v>
      </c>
      <c r="N444" s="33"/>
    </row>
    <row r="445" s="1" customFormat="1" ht="78" customHeight="1" spans="1:14">
      <c r="A445" s="23">
        <v>6</v>
      </c>
      <c r="B445" s="23" t="s">
        <v>1489</v>
      </c>
      <c r="C445" s="23" t="s">
        <v>19</v>
      </c>
      <c r="D445" s="23" t="s">
        <v>1469</v>
      </c>
      <c r="E445" s="25" t="s">
        <v>1490</v>
      </c>
      <c r="F445" s="23" t="s">
        <v>104</v>
      </c>
      <c r="G445" s="28">
        <v>23000</v>
      </c>
      <c r="H445" s="28">
        <v>5000</v>
      </c>
      <c r="I445" s="27" t="s">
        <v>1491</v>
      </c>
      <c r="J445" s="23" t="s">
        <v>56</v>
      </c>
      <c r="K445" s="23" t="s">
        <v>1488</v>
      </c>
      <c r="L445" s="23" t="s">
        <v>49</v>
      </c>
      <c r="M445" s="23" t="s">
        <v>42</v>
      </c>
      <c r="N445" s="33"/>
    </row>
    <row r="446" s="1" customFormat="1" ht="100" customHeight="1" spans="1:14">
      <c r="A446" s="23">
        <v>7</v>
      </c>
      <c r="B446" s="23" t="s">
        <v>1492</v>
      </c>
      <c r="C446" s="23" t="s">
        <v>19</v>
      </c>
      <c r="D446" s="23" t="s">
        <v>1469</v>
      </c>
      <c r="E446" s="25" t="s">
        <v>1493</v>
      </c>
      <c r="F446" s="23" t="s">
        <v>289</v>
      </c>
      <c r="G446" s="28">
        <v>90000</v>
      </c>
      <c r="H446" s="28">
        <v>20000</v>
      </c>
      <c r="I446" s="25" t="s">
        <v>1494</v>
      </c>
      <c r="J446" s="23" t="s">
        <v>70</v>
      </c>
      <c r="K446" s="23" t="s">
        <v>1488</v>
      </c>
      <c r="L446" s="23" t="s">
        <v>233</v>
      </c>
      <c r="M446" s="23" t="s">
        <v>42</v>
      </c>
      <c r="N446" s="33"/>
    </row>
    <row r="447" s="1" customFormat="1" ht="176" customHeight="1" spans="1:14">
      <c r="A447" s="23">
        <v>8</v>
      </c>
      <c r="B447" s="23" t="s">
        <v>1495</v>
      </c>
      <c r="C447" s="23" t="s">
        <v>19</v>
      </c>
      <c r="D447" s="23" t="s">
        <v>1469</v>
      </c>
      <c r="E447" s="25" t="s">
        <v>1496</v>
      </c>
      <c r="F447" s="23" t="s">
        <v>135</v>
      </c>
      <c r="G447" s="28">
        <v>210000</v>
      </c>
      <c r="H447" s="28">
        <v>90000</v>
      </c>
      <c r="I447" s="27" t="s">
        <v>1497</v>
      </c>
      <c r="J447" s="23" t="s">
        <v>56</v>
      </c>
      <c r="K447" s="23" t="s">
        <v>1498</v>
      </c>
      <c r="L447" s="23" t="s">
        <v>49</v>
      </c>
      <c r="M447" s="23" t="s">
        <v>50</v>
      </c>
      <c r="N447" s="33"/>
    </row>
    <row r="448" s="1" customFormat="1" ht="96" customHeight="1" spans="1:14">
      <c r="A448" s="23">
        <v>9</v>
      </c>
      <c r="B448" s="23" t="s">
        <v>1499</v>
      </c>
      <c r="C448" s="34" t="s">
        <v>36</v>
      </c>
      <c r="D448" s="34" t="s">
        <v>1469</v>
      </c>
      <c r="E448" s="25" t="s">
        <v>1500</v>
      </c>
      <c r="F448" s="23" t="s">
        <v>267</v>
      </c>
      <c r="G448" s="31">
        <v>13873.12</v>
      </c>
      <c r="H448" s="28">
        <v>7000</v>
      </c>
      <c r="I448" s="51" t="s">
        <v>1501</v>
      </c>
      <c r="J448" s="34" t="s">
        <v>56</v>
      </c>
      <c r="K448" s="23" t="s">
        <v>1498</v>
      </c>
      <c r="L448" s="23" t="s">
        <v>108</v>
      </c>
      <c r="M448" s="23" t="s">
        <v>50</v>
      </c>
      <c r="N448" s="33"/>
    </row>
    <row r="449" s="1" customFormat="1" ht="96" customHeight="1" spans="1:14">
      <c r="A449" s="23">
        <v>10</v>
      </c>
      <c r="B449" s="23" t="s">
        <v>1502</v>
      </c>
      <c r="C449" s="34" t="s">
        <v>36</v>
      </c>
      <c r="D449" s="34" t="s">
        <v>1469</v>
      </c>
      <c r="E449" s="25" t="s">
        <v>1503</v>
      </c>
      <c r="F449" s="23" t="s">
        <v>92</v>
      </c>
      <c r="G449" s="31">
        <v>10780</v>
      </c>
      <c r="H449" s="28">
        <v>9779</v>
      </c>
      <c r="I449" s="29" t="s">
        <v>1504</v>
      </c>
      <c r="J449" s="23" t="s">
        <v>24</v>
      </c>
      <c r="K449" s="23" t="s">
        <v>1505</v>
      </c>
      <c r="L449" s="23" t="s">
        <v>26</v>
      </c>
      <c r="M449" s="23" t="s">
        <v>50</v>
      </c>
      <c r="N449" s="33"/>
    </row>
    <row r="450" s="1" customFormat="1" ht="90" customHeight="1" spans="1:14">
      <c r="A450" s="23">
        <v>11</v>
      </c>
      <c r="B450" s="23" t="s">
        <v>1506</v>
      </c>
      <c r="C450" s="23" t="s">
        <v>19</v>
      </c>
      <c r="D450" s="23" t="s">
        <v>1469</v>
      </c>
      <c r="E450" s="25" t="s">
        <v>1507</v>
      </c>
      <c r="F450" s="23" t="s">
        <v>60</v>
      </c>
      <c r="G450" s="28">
        <v>100000</v>
      </c>
      <c r="H450" s="28">
        <v>45000</v>
      </c>
      <c r="I450" s="25" t="s">
        <v>1508</v>
      </c>
      <c r="J450" s="23" t="s">
        <v>143</v>
      </c>
      <c r="K450" s="23" t="s">
        <v>1488</v>
      </c>
      <c r="L450" s="23" t="s">
        <v>72</v>
      </c>
      <c r="M450" s="23" t="s">
        <v>27</v>
      </c>
      <c r="N450" s="33"/>
    </row>
    <row r="451" s="1" customFormat="1" ht="161" customHeight="1" spans="1:14">
      <c r="A451" s="23">
        <v>12</v>
      </c>
      <c r="B451" s="23" t="s">
        <v>1509</v>
      </c>
      <c r="C451" s="23" t="s">
        <v>19</v>
      </c>
      <c r="D451" s="23" t="s">
        <v>1469</v>
      </c>
      <c r="E451" s="25" t="s">
        <v>1510</v>
      </c>
      <c r="F451" s="23" t="s">
        <v>60</v>
      </c>
      <c r="G451" s="28">
        <v>47707</v>
      </c>
      <c r="H451" s="28">
        <v>20007</v>
      </c>
      <c r="I451" s="27" t="s">
        <v>1511</v>
      </c>
      <c r="J451" s="23" t="s">
        <v>1512</v>
      </c>
      <c r="K451" s="23" t="s">
        <v>1513</v>
      </c>
      <c r="L451" s="23" t="s">
        <v>233</v>
      </c>
      <c r="M451" s="23" t="s">
        <v>50</v>
      </c>
      <c r="N451" s="33"/>
    </row>
    <row r="452" s="1" customFormat="1" ht="83" customHeight="1" spans="1:14">
      <c r="A452" s="23">
        <v>13</v>
      </c>
      <c r="B452" s="23" t="s">
        <v>1514</v>
      </c>
      <c r="C452" s="23" t="s">
        <v>19</v>
      </c>
      <c r="D452" s="23" t="s">
        <v>1469</v>
      </c>
      <c r="E452" s="25" t="s">
        <v>1515</v>
      </c>
      <c r="F452" s="23" t="s">
        <v>104</v>
      </c>
      <c r="G452" s="28">
        <v>30000</v>
      </c>
      <c r="H452" s="28">
        <v>5000</v>
      </c>
      <c r="I452" s="25" t="s">
        <v>1516</v>
      </c>
      <c r="J452" s="23" t="s">
        <v>70</v>
      </c>
      <c r="K452" s="23" t="s">
        <v>1488</v>
      </c>
      <c r="L452" s="23" t="s">
        <v>233</v>
      </c>
      <c r="M452" s="23" t="s">
        <v>42</v>
      </c>
      <c r="N452" s="33"/>
    </row>
    <row r="453" s="1" customFormat="1" ht="105" customHeight="1" spans="1:14">
      <c r="A453" s="23">
        <v>14</v>
      </c>
      <c r="B453" s="23" t="s">
        <v>1517</v>
      </c>
      <c r="C453" s="23" t="s">
        <v>19</v>
      </c>
      <c r="D453" s="23" t="s">
        <v>1469</v>
      </c>
      <c r="E453" s="25" t="s">
        <v>1518</v>
      </c>
      <c r="F453" s="23" t="s">
        <v>92</v>
      </c>
      <c r="G453" s="28">
        <v>150000</v>
      </c>
      <c r="H453" s="28">
        <v>100000</v>
      </c>
      <c r="I453" s="27" t="s">
        <v>1519</v>
      </c>
      <c r="J453" s="23" t="s">
        <v>70</v>
      </c>
      <c r="K453" s="23" t="s">
        <v>1488</v>
      </c>
      <c r="L453" s="23" t="s">
        <v>72</v>
      </c>
      <c r="M453" s="23" t="s">
        <v>27</v>
      </c>
      <c r="N453" s="33"/>
    </row>
    <row r="454" s="1" customFormat="1" ht="103" customHeight="1" spans="1:14">
      <c r="A454" s="23">
        <v>15</v>
      </c>
      <c r="B454" s="23" t="s">
        <v>1520</v>
      </c>
      <c r="C454" s="23" t="s">
        <v>19</v>
      </c>
      <c r="D454" s="23" t="s">
        <v>1469</v>
      </c>
      <c r="E454" s="25" t="s">
        <v>1521</v>
      </c>
      <c r="F454" s="23" t="s">
        <v>92</v>
      </c>
      <c r="G454" s="28">
        <v>75000</v>
      </c>
      <c r="H454" s="28">
        <v>28000</v>
      </c>
      <c r="I454" s="27" t="s">
        <v>1522</v>
      </c>
      <c r="J454" s="23" t="s">
        <v>70</v>
      </c>
      <c r="K454" s="23" t="s">
        <v>1488</v>
      </c>
      <c r="L454" s="23" t="s">
        <v>233</v>
      </c>
      <c r="M454" s="23" t="s">
        <v>50</v>
      </c>
      <c r="N454" s="33"/>
    </row>
    <row r="455" s="1" customFormat="1" ht="81" customHeight="1" spans="1:14">
      <c r="A455" s="23">
        <v>16</v>
      </c>
      <c r="B455" s="23" t="s">
        <v>1523</v>
      </c>
      <c r="C455" s="23" t="s">
        <v>36</v>
      </c>
      <c r="D455" s="23" t="s">
        <v>1469</v>
      </c>
      <c r="E455" s="25" t="s">
        <v>1524</v>
      </c>
      <c r="F455" s="23" t="s">
        <v>45</v>
      </c>
      <c r="G455" s="28">
        <v>30000</v>
      </c>
      <c r="H455" s="28">
        <v>18000</v>
      </c>
      <c r="I455" s="29" t="s">
        <v>1525</v>
      </c>
      <c r="J455" s="23" t="s">
        <v>70</v>
      </c>
      <c r="K455" s="23" t="s">
        <v>1498</v>
      </c>
      <c r="L455" s="23" t="s">
        <v>72</v>
      </c>
      <c r="M455" s="23" t="s">
        <v>50</v>
      </c>
      <c r="N455" s="33"/>
    </row>
    <row r="456" s="1" customFormat="1" ht="102" customHeight="1" spans="1:14">
      <c r="A456" s="23">
        <v>17</v>
      </c>
      <c r="B456" s="23" t="s">
        <v>1526</v>
      </c>
      <c r="C456" s="23" t="s">
        <v>19</v>
      </c>
      <c r="D456" s="23" t="s">
        <v>1469</v>
      </c>
      <c r="E456" s="52" t="s">
        <v>1527</v>
      </c>
      <c r="F456" s="23" t="s">
        <v>85</v>
      </c>
      <c r="G456" s="28">
        <v>100000</v>
      </c>
      <c r="H456" s="28">
        <v>8000</v>
      </c>
      <c r="I456" s="27" t="s">
        <v>1528</v>
      </c>
      <c r="J456" s="23" t="s">
        <v>56</v>
      </c>
      <c r="K456" s="23" t="s">
        <v>1488</v>
      </c>
      <c r="L456" s="23" t="s">
        <v>49</v>
      </c>
      <c r="M456" s="23" t="s">
        <v>42</v>
      </c>
      <c r="N456" s="33"/>
    </row>
    <row r="457" s="1" customFormat="1" ht="79" customHeight="1" spans="1:14">
      <c r="A457" s="23">
        <v>18</v>
      </c>
      <c r="B457" s="23" t="s">
        <v>1529</v>
      </c>
      <c r="C457" s="34" t="s">
        <v>36</v>
      </c>
      <c r="D457" s="23" t="s">
        <v>1469</v>
      </c>
      <c r="E457" s="25" t="s">
        <v>1530</v>
      </c>
      <c r="F457" s="23" t="s">
        <v>85</v>
      </c>
      <c r="G457" s="28">
        <v>29410</v>
      </c>
      <c r="H457" s="28">
        <v>12000</v>
      </c>
      <c r="I457" s="25" t="s">
        <v>1531</v>
      </c>
      <c r="J457" s="23" t="s">
        <v>87</v>
      </c>
      <c r="K457" s="23" t="s">
        <v>1488</v>
      </c>
      <c r="L457" s="23" t="s">
        <v>233</v>
      </c>
      <c r="M457" s="23" t="s">
        <v>50</v>
      </c>
      <c r="N457" s="33"/>
    </row>
    <row r="458" s="1" customFormat="1" ht="75" customHeight="1" spans="1:14">
      <c r="A458" s="23">
        <v>19</v>
      </c>
      <c r="B458" s="23" t="s">
        <v>1532</v>
      </c>
      <c r="C458" s="34" t="s">
        <v>36</v>
      </c>
      <c r="D458" s="23" t="s">
        <v>1469</v>
      </c>
      <c r="E458" s="25" t="s">
        <v>1533</v>
      </c>
      <c r="F458" s="23" t="s">
        <v>85</v>
      </c>
      <c r="G458" s="28">
        <v>17500</v>
      </c>
      <c r="H458" s="28">
        <v>5000</v>
      </c>
      <c r="I458" s="25" t="s">
        <v>1534</v>
      </c>
      <c r="J458" s="23" t="s">
        <v>87</v>
      </c>
      <c r="K458" s="23" t="s">
        <v>1488</v>
      </c>
      <c r="L458" s="23" t="s">
        <v>233</v>
      </c>
      <c r="M458" s="23" t="s">
        <v>42</v>
      </c>
      <c r="N458" s="33"/>
    </row>
    <row r="459" s="1" customFormat="1" ht="72" customHeight="1" spans="1:14">
      <c r="A459" s="23">
        <v>20</v>
      </c>
      <c r="B459" s="23" t="s">
        <v>1535</v>
      </c>
      <c r="C459" s="34" t="s">
        <v>36</v>
      </c>
      <c r="D459" s="23" t="s">
        <v>1469</v>
      </c>
      <c r="E459" s="25" t="s">
        <v>1536</v>
      </c>
      <c r="F459" s="23" t="s">
        <v>85</v>
      </c>
      <c r="G459" s="28">
        <v>12300</v>
      </c>
      <c r="H459" s="28">
        <v>8000</v>
      </c>
      <c r="I459" s="25" t="s">
        <v>1534</v>
      </c>
      <c r="J459" s="23" t="s">
        <v>87</v>
      </c>
      <c r="K459" s="23" t="s">
        <v>1488</v>
      </c>
      <c r="L459" s="23" t="s">
        <v>233</v>
      </c>
      <c r="M459" s="23" t="s">
        <v>50</v>
      </c>
      <c r="N459" s="33"/>
    </row>
    <row r="460" s="1" customFormat="1" ht="83" customHeight="1" spans="1:14">
      <c r="A460" s="23">
        <v>21</v>
      </c>
      <c r="B460" s="23" t="s">
        <v>1537</v>
      </c>
      <c r="C460" s="34" t="s">
        <v>36</v>
      </c>
      <c r="D460" s="23" t="s">
        <v>1469</v>
      </c>
      <c r="E460" s="25" t="s">
        <v>1538</v>
      </c>
      <c r="F460" s="23" t="s">
        <v>85</v>
      </c>
      <c r="G460" s="28">
        <v>15000</v>
      </c>
      <c r="H460" s="28">
        <v>7000</v>
      </c>
      <c r="I460" s="25" t="s">
        <v>1534</v>
      </c>
      <c r="J460" s="23" t="s">
        <v>87</v>
      </c>
      <c r="K460" s="23" t="s">
        <v>1488</v>
      </c>
      <c r="L460" s="23" t="s">
        <v>233</v>
      </c>
      <c r="M460" s="23" t="s">
        <v>42</v>
      </c>
      <c r="N460" s="33"/>
    </row>
    <row r="461" s="1" customFormat="1" ht="83" customHeight="1" spans="1:14">
      <c r="A461" s="23">
        <v>22</v>
      </c>
      <c r="B461" s="23" t="s">
        <v>1539</v>
      </c>
      <c r="C461" s="34" t="s">
        <v>36</v>
      </c>
      <c r="D461" s="23" t="s">
        <v>1469</v>
      </c>
      <c r="E461" s="30" t="s">
        <v>1540</v>
      </c>
      <c r="F461" s="23" t="s">
        <v>260</v>
      </c>
      <c r="G461" s="28">
        <v>65000</v>
      </c>
      <c r="H461" s="28">
        <v>40000</v>
      </c>
      <c r="I461" s="25" t="s">
        <v>1541</v>
      </c>
      <c r="J461" s="23" t="s">
        <v>70</v>
      </c>
      <c r="K461" s="23" t="s">
        <v>1498</v>
      </c>
      <c r="L461" s="23" t="s">
        <v>233</v>
      </c>
      <c r="M461" s="23" t="s">
        <v>27</v>
      </c>
      <c r="N461" s="33"/>
    </row>
    <row r="462" s="1" customFormat="1" ht="150" customHeight="1" spans="1:14">
      <c r="A462" s="23">
        <v>23</v>
      </c>
      <c r="B462" s="23" t="s">
        <v>1542</v>
      </c>
      <c r="C462" s="34" t="s">
        <v>36</v>
      </c>
      <c r="D462" s="23" t="s">
        <v>1469</v>
      </c>
      <c r="E462" s="30" t="s">
        <v>1543</v>
      </c>
      <c r="F462" s="23" t="s">
        <v>45</v>
      </c>
      <c r="G462" s="28">
        <v>8564.22</v>
      </c>
      <c r="H462" s="28">
        <v>3000</v>
      </c>
      <c r="I462" s="25" t="s">
        <v>1544</v>
      </c>
      <c r="J462" s="23" t="s">
        <v>137</v>
      </c>
      <c r="K462" s="23" t="s">
        <v>1488</v>
      </c>
      <c r="L462" s="23" t="s">
        <v>49</v>
      </c>
      <c r="M462" s="23" t="s">
        <v>42</v>
      </c>
      <c r="N462" s="33"/>
    </row>
    <row r="463" s="1" customFormat="1" ht="83" customHeight="1" spans="1:14">
      <c r="A463" s="23">
        <v>24</v>
      </c>
      <c r="B463" s="23" t="s">
        <v>1545</v>
      </c>
      <c r="C463" s="34" t="s">
        <v>36</v>
      </c>
      <c r="D463" s="23" t="s">
        <v>1469</v>
      </c>
      <c r="E463" s="25" t="s">
        <v>1546</v>
      </c>
      <c r="F463" s="53" t="s">
        <v>92</v>
      </c>
      <c r="G463" s="28">
        <v>4900</v>
      </c>
      <c r="H463" s="28">
        <v>4800</v>
      </c>
      <c r="I463" s="25" t="s">
        <v>1547</v>
      </c>
      <c r="J463" s="23" t="s">
        <v>87</v>
      </c>
      <c r="K463" s="23" t="s">
        <v>1488</v>
      </c>
      <c r="L463" s="23" t="s">
        <v>233</v>
      </c>
      <c r="M463" s="23" t="s">
        <v>42</v>
      </c>
      <c r="N463" s="33"/>
    </row>
    <row r="464" s="1" customFormat="1" ht="154" customHeight="1" spans="1:14">
      <c r="A464" s="23">
        <v>25</v>
      </c>
      <c r="B464" s="23" t="s">
        <v>1548</v>
      </c>
      <c r="C464" s="34" t="s">
        <v>36</v>
      </c>
      <c r="D464" s="23" t="s">
        <v>1469</v>
      </c>
      <c r="E464" s="25" t="s">
        <v>1549</v>
      </c>
      <c r="F464" s="53" t="s">
        <v>92</v>
      </c>
      <c r="G464" s="28">
        <v>8000</v>
      </c>
      <c r="H464" s="28">
        <v>7800</v>
      </c>
      <c r="I464" s="25" t="s">
        <v>1550</v>
      </c>
      <c r="J464" s="23" t="s">
        <v>87</v>
      </c>
      <c r="K464" s="23" t="s">
        <v>1551</v>
      </c>
      <c r="L464" s="23" t="s">
        <v>233</v>
      </c>
      <c r="M464" s="23" t="s">
        <v>42</v>
      </c>
      <c r="N464" s="33"/>
    </row>
    <row r="465" s="1" customFormat="1" ht="83" customHeight="1" spans="1:14">
      <c r="A465" s="23">
        <v>26</v>
      </c>
      <c r="B465" s="23" t="s">
        <v>1552</v>
      </c>
      <c r="C465" s="34" t="s">
        <v>36</v>
      </c>
      <c r="D465" s="23" t="s">
        <v>1469</v>
      </c>
      <c r="E465" s="30" t="s">
        <v>1553</v>
      </c>
      <c r="F465" s="23" t="s">
        <v>774</v>
      </c>
      <c r="G465" s="28">
        <v>25000</v>
      </c>
      <c r="H465" s="28">
        <v>7000</v>
      </c>
      <c r="I465" s="25" t="s">
        <v>1554</v>
      </c>
      <c r="J465" s="23" t="s">
        <v>87</v>
      </c>
      <c r="K465" s="23" t="s">
        <v>1488</v>
      </c>
      <c r="L465" s="23" t="s">
        <v>233</v>
      </c>
      <c r="M465" s="23" t="s">
        <v>42</v>
      </c>
      <c r="N465" s="33"/>
    </row>
    <row r="466" s="1" customFormat="1" ht="149" customHeight="1" spans="1:14">
      <c r="A466" s="23">
        <v>27</v>
      </c>
      <c r="B466" s="23" t="s">
        <v>1555</v>
      </c>
      <c r="C466" s="34" t="s">
        <v>36</v>
      </c>
      <c r="D466" s="23" t="s">
        <v>1469</v>
      </c>
      <c r="E466" s="30" t="s">
        <v>1556</v>
      </c>
      <c r="F466" s="23" t="s">
        <v>45</v>
      </c>
      <c r="G466" s="28">
        <v>10500</v>
      </c>
      <c r="H466" s="28">
        <v>5000</v>
      </c>
      <c r="I466" s="25" t="s">
        <v>1557</v>
      </c>
      <c r="J466" s="23" t="s">
        <v>87</v>
      </c>
      <c r="K466" s="23" t="s">
        <v>1488</v>
      </c>
      <c r="L466" s="23" t="s">
        <v>233</v>
      </c>
      <c r="M466" s="23" t="s">
        <v>42</v>
      </c>
      <c r="N466" s="33"/>
    </row>
    <row r="467" s="1" customFormat="1" ht="83" customHeight="1" spans="1:14">
      <c r="A467" s="23">
        <v>28</v>
      </c>
      <c r="B467" s="23" t="s">
        <v>1558</v>
      </c>
      <c r="C467" s="34" t="s">
        <v>36</v>
      </c>
      <c r="D467" s="23" t="s">
        <v>1469</v>
      </c>
      <c r="E467" s="25" t="s">
        <v>1559</v>
      </c>
      <c r="F467" s="23" t="s">
        <v>135</v>
      </c>
      <c r="G467" s="28">
        <v>2000</v>
      </c>
      <c r="H467" s="28">
        <v>1950</v>
      </c>
      <c r="I467" s="25" t="s">
        <v>1557</v>
      </c>
      <c r="J467" s="23" t="s">
        <v>87</v>
      </c>
      <c r="K467" s="23" t="s">
        <v>1488</v>
      </c>
      <c r="L467" s="23" t="s">
        <v>233</v>
      </c>
      <c r="M467" s="23" t="s">
        <v>42</v>
      </c>
      <c r="N467" s="33"/>
    </row>
    <row r="468" s="1" customFormat="1" ht="83" customHeight="1" spans="1:14">
      <c r="A468" s="23">
        <v>29</v>
      </c>
      <c r="B468" s="32" t="s">
        <v>1560</v>
      </c>
      <c r="C468" s="23" t="s">
        <v>19</v>
      </c>
      <c r="D468" s="23" t="s">
        <v>1469</v>
      </c>
      <c r="E468" s="25" t="s">
        <v>1561</v>
      </c>
      <c r="F468" s="23" t="s">
        <v>135</v>
      </c>
      <c r="G468" s="28">
        <v>4000</v>
      </c>
      <c r="H468" s="28">
        <v>1000</v>
      </c>
      <c r="I468" s="25" t="s">
        <v>1562</v>
      </c>
      <c r="J468" s="23" t="s">
        <v>87</v>
      </c>
      <c r="K468" s="23" t="s">
        <v>1488</v>
      </c>
      <c r="L468" s="23" t="s">
        <v>233</v>
      </c>
      <c r="M468" s="23" t="s">
        <v>42</v>
      </c>
      <c r="N468" s="33"/>
    </row>
    <row r="469" s="1" customFormat="1" ht="151" customHeight="1" spans="1:14">
      <c r="A469" s="23">
        <v>30</v>
      </c>
      <c r="B469" s="32" t="s">
        <v>1563</v>
      </c>
      <c r="C469" s="23" t="s">
        <v>19</v>
      </c>
      <c r="D469" s="23" t="s">
        <v>1469</v>
      </c>
      <c r="E469" s="52" t="s">
        <v>1564</v>
      </c>
      <c r="F469" s="23" t="s">
        <v>1565</v>
      </c>
      <c r="G469" s="28">
        <v>450000</v>
      </c>
      <c r="H469" s="28">
        <v>90000</v>
      </c>
      <c r="I469" s="25" t="s">
        <v>1566</v>
      </c>
      <c r="J469" s="23" t="s">
        <v>70</v>
      </c>
      <c r="K469" s="23" t="s">
        <v>1498</v>
      </c>
      <c r="L469" s="23" t="s">
        <v>233</v>
      </c>
      <c r="M469" s="23" t="s">
        <v>42</v>
      </c>
      <c r="N469" s="33"/>
    </row>
    <row r="470" s="1" customFormat="1" ht="187" customHeight="1" spans="1:14">
      <c r="A470" s="23">
        <v>31</v>
      </c>
      <c r="B470" s="23" t="s">
        <v>1567</v>
      </c>
      <c r="C470" s="34" t="s">
        <v>36</v>
      </c>
      <c r="D470" s="23" t="s">
        <v>1469</v>
      </c>
      <c r="E470" s="25" t="s">
        <v>1568</v>
      </c>
      <c r="F470" s="23" t="s">
        <v>45</v>
      </c>
      <c r="G470" s="28">
        <v>9427</v>
      </c>
      <c r="H470" s="28">
        <v>3000</v>
      </c>
      <c r="I470" s="25" t="s">
        <v>1569</v>
      </c>
      <c r="J470" s="23" t="s">
        <v>56</v>
      </c>
      <c r="K470" s="23" t="s">
        <v>1488</v>
      </c>
      <c r="L470" s="23" t="s">
        <v>108</v>
      </c>
      <c r="M470" s="23" t="s">
        <v>42</v>
      </c>
      <c r="N470" s="33"/>
    </row>
    <row r="471" s="1" customFormat="1" customHeight="1" spans="1:14">
      <c r="A471" s="23"/>
      <c r="B471" s="23" t="s">
        <v>1570</v>
      </c>
      <c r="C471" s="23"/>
      <c r="D471" s="23">
        <f>COUNTA(D472:D505)</f>
        <v>34</v>
      </c>
      <c r="E471" s="25"/>
      <c r="F471" s="23"/>
      <c r="G471" s="28">
        <f>SUM(G472:G505)</f>
        <v>2010004</v>
      </c>
      <c r="H471" s="28">
        <f>SUM(H472:H505)</f>
        <v>726271</v>
      </c>
      <c r="I471" s="27"/>
      <c r="J471" s="23"/>
      <c r="K471" s="23"/>
      <c r="L471" s="23"/>
      <c r="M471" s="23"/>
      <c r="N471" s="23"/>
    </row>
    <row r="472" s="1" customFormat="1" ht="137" customHeight="1" spans="1:14">
      <c r="A472" s="23">
        <v>1</v>
      </c>
      <c r="B472" s="23" t="s">
        <v>1571</v>
      </c>
      <c r="C472" s="23" t="s">
        <v>19</v>
      </c>
      <c r="D472" s="23" t="s">
        <v>1572</v>
      </c>
      <c r="E472" s="25" t="s">
        <v>1573</v>
      </c>
      <c r="F472" s="23" t="s">
        <v>135</v>
      </c>
      <c r="G472" s="28">
        <v>25000</v>
      </c>
      <c r="H472" s="28">
        <v>10000</v>
      </c>
      <c r="I472" s="27" t="s">
        <v>1574</v>
      </c>
      <c r="J472" s="23" t="s">
        <v>56</v>
      </c>
      <c r="K472" s="23" t="s">
        <v>1575</v>
      </c>
      <c r="L472" s="23" t="s">
        <v>49</v>
      </c>
      <c r="M472" s="23" t="s">
        <v>50</v>
      </c>
      <c r="N472" s="33"/>
    </row>
    <row r="473" s="1" customFormat="1" ht="159" customHeight="1" spans="1:14">
      <c r="A473" s="23">
        <v>2</v>
      </c>
      <c r="B473" s="23" t="s">
        <v>1576</v>
      </c>
      <c r="C473" s="23" t="s">
        <v>19</v>
      </c>
      <c r="D473" s="23" t="s">
        <v>1572</v>
      </c>
      <c r="E473" s="25" t="s">
        <v>1577</v>
      </c>
      <c r="F473" s="23" t="s">
        <v>774</v>
      </c>
      <c r="G473" s="28">
        <v>113200</v>
      </c>
      <c r="H473" s="31">
        <v>40000</v>
      </c>
      <c r="I473" s="25" t="s">
        <v>1578</v>
      </c>
      <c r="J473" s="23" t="s">
        <v>70</v>
      </c>
      <c r="K473" s="23" t="s">
        <v>1579</v>
      </c>
      <c r="L473" s="23" t="s">
        <v>233</v>
      </c>
      <c r="M473" s="23" t="s">
        <v>42</v>
      </c>
      <c r="N473" s="33"/>
    </row>
    <row r="474" s="1" customFormat="1" ht="106" customHeight="1" spans="1:14">
      <c r="A474" s="23">
        <v>3</v>
      </c>
      <c r="B474" s="23" t="s">
        <v>1580</v>
      </c>
      <c r="C474" s="23" t="s">
        <v>19</v>
      </c>
      <c r="D474" s="23" t="s">
        <v>1572</v>
      </c>
      <c r="E474" s="25" t="s">
        <v>1581</v>
      </c>
      <c r="F474" s="23" t="s">
        <v>92</v>
      </c>
      <c r="G474" s="28">
        <v>3008</v>
      </c>
      <c r="H474" s="28">
        <v>2700</v>
      </c>
      <c r="I474" s="25" t="s">
        <v>1582</v>
      </c>
      <c r="J474" s="23" t="s">
        <v>168</v>
      </c>
      <c r="K474" s="23" t="s">
        <v>1583</v>
      </c>
      <c r="L474" s="23" t="s">
        <v>49</v>
      </c>
      <c r="M474" s="23" t="s">
        <v>42</v>
      </c>
      <c r="N474" s="33"/>
    </row>
    <row r="475" s="1" customFormat="1" ht="170" customHeight="1" spans="1:14">
      <c r="A475" s="23">
        <v>4</v>
      </c>
      <c r="B475" s="23" t="s">
        <v>1584</v>
      </c>
      <c r="C475" s="23" t="s">
        <v>19</v>
      </c>
      <c r="D475" s="23" t="s">
        <v>1572</v>
      </c>
      <c r="E475" s="25" t="s">
        <v>1585</v>
      </c>
      <c r="F475" s="23" t="s">
        <v>60</v>
      </c>
      <c r="G475" s="28">
        <v>15000</v>
      </c>
      <c r="H475" s="28">
        <v>5000</v>
      </c>
      <c r="I475" s="27" t="s">
        <v>1586</v>
      </c>
      <c r="J475" s="23" t="s">
        <v>56</v>
      </c>
      <c r="K475" s="23" t="s">
        <v>1575</v>
      </c>
      <c r="L475" s="23" t="s">
        <v>49</v>
      </c>
      <c r="M475" s="23" t="s">
        <v>42</v>
      </c>
      <c r="N475" s="33"/>
    </row>
    <row r="476" s="1" customFormat="1" ht="105" customHeight="1" spans="1:14">
      <c r="A476" s="23">
        <v>5</v>
      </c>
      <c r="B476" s="23" t="s">
        <v>1587</v>
      </c>
      <c r="C476" s="23" t="s">
        <v>19</v>
      </c>
      <c r="D476" s="23" t="s">
        <v>1572</v>
      </c>
      <c r="E476" s="25" t="s">
        <v>1588</v>
      </c>
      <c r="F476" s="23" t="s">
        <v>92</v>
      </c>
      <c r="G476" s="28">
        <v>10000</v>
      </c>
      <c r="H476" s="28">
        <v>3000</v>
      </c>
      <c r="I476" s="27" t="s">
        <v>1589</v>
      </c>
      <c r="J476" s="23" t="s">
        <v>56</v>
      </c>
      <c r="K476" s="23" t="s">
        <v>1590</v>
      </c>
      <c r="L476" s="23" t="s">
        <v>49</v>
      </c>
      <c r="M476" s="23" t="s">
        <v>42</v>
      </c>
      <c r="N476" s="33"/>
    </row>
    <row r="477" s="1" customFormat="1" ht="125" customHeight="1" spans="1:14">
      <c r="A477" s="23">
        <v>6</v>
      </c>
      <c r="B477" s="23" t="s">
        <v>1591</v>
      </c>
      <c r="C477" s="23" t="s">
        <v>19</v>
      </c>
      <c r="D477" s="23" t="s">
        <v>1572</v>
      </c>
      <c r="E477" s="30" t="s">
        <v>1592</v>
      </c>
      <c r="F477" s="23" t="s">
        <v>135</v>
      </c>
      <c r="G477" s="28">
        <v>30000</v>
      </c>
      <c r="H477" s="28">
        <v>15000</v>
      </c>
      <c r="I477" s="27" t="s">
        <v>1593</v>
      </c>
      <c r="J477" s="23" t="s">
        <v>56</v>
      </c>
      <c r="K477" s="23" t="s">
        <v>1590</v>
      </c>
      <c r="L477" s="23" t="s">
        <v>49</v>
      </c>
      <c r="M477" s="23" t="s">
        <v>50</v>
      </c>
      <c r="N477" s="33"/>
    </row>
    <row r="478" s="1" customFormat="1" ht="105" customHeight="1" spans="1:14">
      <c r="A478" s="23">
        <v>7</v>
      </c>
      <c r="B478" s="23" t="s">
        <v>1594</v>
      </c>
      <c r="C478" s="23" t="s">
        <v>19</v>
      </c>
      <c r="D478" s="23" t="s">
        <v>1572</v>
      </c>
      <c r="E478" s="25" t="s">
        <v>1595</v>
      </c>
      <c r="F478" s="23" t="s">
        <v>60</v>
      </c>
      <c r="G478" s="28">
        <v>9199</v>
      </c>
      <c r="H478" s="28">
        <v>6199</v>
      </c>
      <c r="I478" s="27" t="s">
        <v>1596</v>
      </c>
      <c r="J478" s="23" t="s">
        <v>24</v>
      </c>
      <c r="K478" s="23" t="s">
        <v>1590</v>
      </c>
      <c r="L478" s="23" t="s">
        <v>26</v>
      </c>
      <c r="M478" s="23" t="s">
        <v>42</v>
      </c>
      <c r="N478" s="33"/>
    </row>
    <row r="479" s="1" customFormat="1" ht="117" customHeight="1" spans="1:14">
      <c r="A479" s="23">
        <v>8</v>
      </c>
      <c r="B479" s="23" t="s">
        <v>1597</v>
      </c>
      <c r="C479" s="23" t="s">
        <v>19</v>
      </c>
      <c r="D479" s="23" t="s">
        <v>1572</v>
      </c>
      <c r="E479" s="25" t="s">
        <v>1598</v>
      </c>
      <c r="F479" s="23" t="s">
        <v>166</v>
      </c>
      <c r="G479" s="28">
        <v>97597</v>
      </c>
      <c r="H479" s="28">
        <v>30000</v>
      </c>
      <c r="I479" s="25" t="s">
        <v>1599</v>
      </c>
      <c r="J479" s="23" t="s">
        <v>70</v>
      </c>
      <c r="K479" s="23" t="s">
        <v>1600</v>
      </c>
      <c r="L479" s="23" t="s">
        <v>49</v>
      </c>
      <c r="M479" s="23" t="s">
        <v>50</v>
      </c>
      <c r="N479" s="33"/>
    </row>
    <row r="480" s="1" customFormat="1" ht="98" customHeight="1" spans="1:14">
      <c r="A480" s="23">
        <v>9</v>
      </c>
      <c r="B480" s="23" t="s">
        <v>1601</v>
      </c>
      <c r="C480" s="23" t="s">
        <v>19</v>
      </c>
      <c r="D480" s="23" t="s">
        <v>1572</v>
      </c>
      <c r="E480" s="25" t="s">
        <v>1602</v>
      </c>
      <c r="F480" s="23" t="s">
        <v>22</v>
      </c>
      <c r="G480" s="28">
        <v>300000</v>
      </c>
      <c r="H480" s="28">
        <v>100000</v>
      </c>
      <c r="I480" s="25" t="s">
        <v>1603</v>
      </c>
      <c r="J480" s="23" t="s">
        <v>70</v>
      </c>
      <c r="K480" s="23" t="s">
        <v>1575</v>
      </c>
      <c r="L480" s="23" t="s">
        <v>233</v>
      </c>
      <c r="M480" s="23" t="s">
        <v>27</v>
      </c>
      <c r="N480" s="33"/>
    </row>
    <row r="481" s="1" customFormat="1" ht="109" customHeight="1" spans="1:14">
      <c r="A481" s="23">
        <v>10</v>
      </c>
      <c r="B481" s="23" t="s">
        <v>1604</v>
      </c>
      <c r="C481" s="23" t="s">
        <v>19</v>
      </c>
      <c r="D481" s="23" t="s">
        <v>1572</v>
      </c>
      <c r="E481" s="25" t="s">
        <v>1605</v>
      </c>
      <c r="F481" s="23" t="s">
        <v>135</v>
      </c>
      <c r="G481" s="28">
        <v>250000</v>
      </c>
      <c r="H481" s="28">
        <v>80000</v>
      </c>
      <c r="I481" s="25" t="s">
        <v>1606</v>
      </c>
      <c r="J481" s="23" t="s">
        <v>87</v>
      </c>
      <c r="K481" s="23" t="s">
        <v>1575</v>
      </c>
      <c r="L481" s="23" t="s">
        <v>233</v>
      </c>
      <c r="M481" s="23" t="s">
        <v>27</v>
      </c>
      <c r="N481" s="23"/>
    </row>
    <row r="482" s="1" customFormat="1" ht="138" customHeight="1" spans="1:14">
      <c r="A482" s="23">
        <v>11</v>
      </c>
      <c r="B482" s="23" t="s">
        <v>1607</v>
      </c>
      <c r="C482" s="23" t="s">
        <v>19</v>
      </c>
      <c r="D482" s="23" t="s">
        <v>1572</v>
      </c>
      <c r="E482" s="25" t="s">
        <v>1608</v>
      </c>
      <c r="F482" s="23" t="s">
        <v>1048</v>
      </c>
      <c r="G482" s="28">
        <v>300000</v>
      </c>
      <c r="H482" s="28">
        <v>70000</v>
      </c>
      <c r="I482" s="27" t="s">
        <v>1609</v>
      </c>
      <c r="J482" s="23" t="s">
        <v>87</v>
      </c>
      <c r="K482" s="23" t="s">
        <v>1575</v>
      </c>
      <c r="L482" s="23" t="s">
        <v>233</v>
      </c>
      <c r="M482" s="23" t="s">
        <v>27</v>
      </c>
      <c r="N482" s="23"/>
    </row>
    <row r="483" s="1" customFormat="1" ht="115" customHeight="1" spans="1:14">
      <c r="A483" s="23">
        <v>12</v>
      </c>
      <c r="B483" s="23" t="s">
        <v>1610</v>
      </c>
      <c r="C483" s="23" t="s">
        <v>19</v>
      </c>
      <c r="D483" s="23" t="s">
        <v>1572</v>
      </c>
      <c r="E483" s="25" t="s">
        <v>1611</v>
      </c>
      <c r="F483" s="23" t="s">
        <v>135</v>
      </c>
      <c r="G483" s="28">
        <v>129848</v>
      </c>
      <c r="H483" s="28">
        <v>40000</v>
      </c>
      <c r="I483" s="27" t="s">
        <v>1612</v>
      </c>
      <c r="J483" s="23" t="s">
        <v>851</v>
      </c>
      <c r="K483" s="23" t="s">
        <v>1613</v>
      </c>
      <c r="L483" s="23" t="s">
        <v>108</v>
      </c>
      <c r="M483" s="23" t="s">
        <v>27</v>
      </c>
      <c r="N483" s="33"/>
    </row>
    <row r="484" s="1" customFormat="1" ht="99" customHeight="1" spans="1:14">
      <c r="A484" s="23">
        <v>13</v>
      </c>
      <c r="B484" s="23" t="s">
        <v>1614</v>
      </c>
      <c r="C484" s="23" t="s">
        <v>19</v>
      </c>
      <c r="D484" s="23" t="s">
        <v>1572</v>
      </c>
      <c r="E484" s="25" t="s">
        <v>1615</v>
      </c>
      <c r="F484" s="23" t="s">
        <v>166</v>
      </c>
      <c r="G484" s="28">
        <v>48872</v>
      </c>
      <c r="H484" s="28">
        <v>28872</v>
      </c>
      <c r="I484" s="27" t="s">
        <v>1616</v>
      </c>
      <c r="J484" s="23" t="s">
        <v>56</v>
      </c>
      <c r="K484" s="23" t="s">
        <v>1617</v>
      </c>
      <c r="L484" s="23" t="s">
        <v>49</v>
      </c>
      <c r="M484" s="23" t="s">
        <v>50</v>
      </c>
      <c r="N484" s="33"/>
    </row>
    <row r="485" s="1" customFormat="1" ht="114" customHeight="1" spans="1:14">
      <c r="A485" s="23">
        <v>14</v>
      </c>
      <c r="B485" s="23" t="s">
        <v>1618</v>
      </c>
      <c r="C485" s="23" t="s">
        <v>19</v>
      </c>
      <c r="D485" s="23" t="s">
        <v>1572</v>
      </c>
      <c r="E485" s="25" t="s">
        <v>1619</v>
      </c>
      <c r="F485" s="23" t="s">
        <v>260</v>
      </c>
      <c r="G485" s="31">
        <v>157600</v>
      </c>
      <c r="H485" s="31">
        <v>50000</v>
      </c>
      <c r="I485" s="29" t="s">
        <v>1620</v>
      </c>
      <c r="J485" s="23" t="s">
        <v>70</v>
      </c>
      <c r="K485" s="23" t="s">
        <v>1575</v>
      </c>
      <c r="L485" s="23" t="s">
        <v>233</v>
      </c>
      <c r="M485" s="23" t="s">
        <v>27</v>
      </c>
      <c r="N485" s="23"/>
    </row>
    <row r="486" s="1" customFormat="1" ht="174" customHeight="1" spans="1:14">
      <c r="A486" s="23">
        <v>15</v>
      </c>
      <c r="B486" s="23" t="s">
        <v>1621</v>
      </c>
      <c r="C486" s="23" t="s">
        <v>19</v>
      </c>
      <c r="D486" s="23" t="s">
        <v>1572</v>
      </c>
      <c r="E486" s="25" t="s">
        <v>1622</v>
      </c>
      <c r="F486" s="23" t="s">
        <v>135</v>
      </c>
      <c r="G486" s="28">
        <v>60000</v>
      </c>
      <c r="H486" s="28">
        <v>25000</v>
      </c>
      <c r="I486" s="27" t="s">
        <v>1623</v>
      </c>
      <c r="J486" s="23" t="s">
        <v>208</v>
      </c>
      <c r="K486" s="23" t="s">
        <v>1624</v>
      </c>
      <c r="L486" s="23" t="s">
        <v>49</v>
      </c>
      <c r="M486" s="23" t="s">
        <v>50</v>
      </c>
      <c r="N486" s="23"/>
    </row>
    <row r="487" s="1" customFormat="1" ht="93" customHeight="1" spans="1:14">
      <c r="A487" s="23">
        <v>16</v>
      </c>
      <c r="B487" s="23" t="s">
        <v>1625</v>
      </c>
      <c r="C487" s="23" t="s">
        <v>19</v>
      </c>
      <c r="D487" s="23" t="s">
        <v>1572</v>
      </c>
      <c r="E487" s="25" t="s">
        <v>1626</v>
      </c>
      <c r="F487" s="23" t="s">
        <v>92</v>
      </c>
      <c r="G487" s="28">
        <v>13500</v>
      </c>
      <c r="H487" s="28">
        <v>8500</v>
      </c>
      <c r="I487" s="25" t="s">
        <v>1627</v>
      </c>
      <c r="J487" s="23" t="s">
        <v>229</v>
      </c>
      <c r="K487" s="23" t="s">
        <v>1590</v>
      </c>
      <c r="L487" s="23" t="s">
        <v>72</v>
      </c>
      <c r="M487" s="23" t="s">
        <v>50</v>
      </c>
      <c r="N487" s="23"/>
    </row>
    <row r="488" s="1" customFormat="1" ht="124" customHeight="1" spans="1:14">
      <c r="A488" s="23">
        <v>17</v>
      </c>
      <c r="B488" s="23" t="s">
        <v>1628</v>
      </c>
      <c r="C488" s="23" t="s">
        <v>36</v>
      </c>
      <c r="D488" s="23" t="s">
        <v>1572</v>
      </c>
      <c r="E488" s="25" t="s">
        <v>1629</v>
      </c>
      <c r="F488" s="23" t="s">
        <v>267</v>
      </c>
      <c r="G488" s="28">
        <v>45000</v>
      </c>
      <c r="H488" s="28">
        <v>25000</v>
      </c>
      <c r="I488" s="27" t="s">
        <v>1630</v>
      </c>
      <c r="J488" s="23" t="s">
        <v>56</v>
      </c>
      <c r="K488" s="23" t="s">
        <v>1590</v>
      </c>
      <c r="L488" s="23" t="s">
        <v>49</v>
      </c>
      <c r="M488" s="23" t="s">
        <v>34</v>
      </c>
      <c r="N488" s="23"/>
    </row>
    <row r="489" s="1" customFormat="1" ht="110" customHeight="1" spans="1:14">
      <c r="A489" s="23">
        <v>18</v>
      </c>
      <c r="B489" s="23" t="s">
        <v>1631</v>
      </c>
      <c r="C489" s="23" t="s">
        <v>313</v>
      </c>
      <c r="D489" s="23" t="s">
        <v>1572</v>
      </c>
      <c r="E489" s="25" t="s">
        <v>1632</v>
      </c>
      <c r="F489" s="23" t="s">
        <v>45</v>
      </c>
      <c r="G489" s="28">
        <v>23000</v>
      </c>
      <c r="H489" s="28">
        <v>10000</v>
      </c>
      <c r="I489" s="27" t="s">
        <v>1633</v>
      </c>
      <c r="J489" s="23" t="s">
        <v>229</v>
      </c>
      <c r="K489" s="23" t="s">
        <v>1575</v>
      </c>
      <c r="L489" s="23" t="s">
        <v>72</v>
      </c>
      <c r="M489" s="23" t="s">
        <v>50</v>
      </c>
      <c r="N489" s="23"/>
    </row>
    <row r="490" s="1" customFormat="1" ht="89" customHeight="1" spans="1:14">
      <c r="A490" s="23">
        <v>19</v>
      </c>
      <c r="B490" s="23" t="s">
        <v>1634</v>
      </c>
      <c r="C490" s="23" t="s">
        <v>313</v>
      </c>
      <c r="D490" s="23" t="s">
        <v>1572</v>
      </c>
      <c r="E490" s="25" t="s">
        <v>1635</v>
      </c>
      <c r="F490" s="23" t="s">
        <v>267</v>
      </c>
      <c r="G490" s="28">
        <v>11680</v>
      </c>
      <c r="H490" s="28">
        <v>6000</v>
      </c>
      <c r="I490" s="27" t="s">
        <v>1636</v>
      </c>
      <c r="J490" s="23" t="s">
        <v>229</v>
      </c>
      <c r="K490" s="34" t="s">
        <v>1575</v>
      </c>
      <c r="L490" s="23" t="s">
        <v>72</v>
      </c>
      <c r="M490" s="23" t="s">
        <v>50</v>
      </c>
      <c r="N490" s="23"/>
    </row>
    <row r="491" s="1" customFormat="1" ht="154" customHeight="1" spans="1:14">
      <c r="A491" s="23">
        <v>20</v>
      </c>
      <c r="B491" s="23" t="s">
        <v>1637</v>
      </c>
      <c r="C491" s="23" t="s">
        <v>313</v>
      </c>
      <c r="D491" s="23" t="s">
        <v>1572</v>
      </c>
      <c r="E491" s="25" t="s">
        <v>1638</v>
      </c>
      <c r="F491" s="23" t="s">
        <v>267</v>
      </c>
      <c r="G491" s="28">
        <v>55000</v>
      </c>
      <c r="H491" s="28">
        <v>20000</v>
      </c>
      <c r="I491" s="27" t="s">
        <v>1639</v>
      </c>
      <c r="J491" s="23" t="s">
        <v>87</v>
      </c>
      <c r="K491" s="34" t="s">
        <v>1575</v>
      </c>
      <c r="L491" s="23" t="s">
        <v>233</v>
      </c>
      <c r="M491" s="23" t="s">
        <v>50</v>
      </c>
      <c r="N491" s="23"/>
    </row>
    <row r="492" s="1" customFormat="1" ht="109" customHeight="1" spans="1:14">
      <c r="A492" s="23">
        <v>21</v>
      </c>
      <c r="B492" s="23" t="s">
        <v>1640</v>
      </c>
      <c r="C492" s="23" t="s">
        <v>313</v>
      </c>
      <c r="D492" s="23" t="s">
        <v>1572</v>
      </c>
      <c r="E492" s="25" t="s">
        <v>1641</v>
      </c>
      <c r="F492" s="23" t="s">
        <v>267</v>
      </c>
      <c r="G492" s="28">
        <v>5000</v>
      </c>
      <c r="H492" s="28">
        <v>3000</v>
      </c>
      <c r="I492" s="27" t="s">
        <v>1642</v>
      </c>
      <c r="J492" s="23" t="s">
        <v>87</v>
      </c>
      <c r="K492" s="34" t="s">
        <v>1575</v>
      </c>
      <c r="L492" s="23" t="s">
        <v>233</v>
      </c>
      <c r="M492" s="23" t="s">
        <v>42</v>
      </c>
      <c r="N492" s="23"/>
    </row>
    <row r="493" s="1" customFormat="1" ht="98" customHeight="1" spans="1:14">
      <c r="A493" s="23">
        <v>22</v>
      </c>
      <c r="B493" s="23" t="s">
        <v>1643</v>
      </c>
      <c r="C493" s="23" t="s">
        <v>36</v>
      </c>
      <c r="D493" s="23" t="s">
        <v>1572</v>
      </c>
      <c r="E493" s="25" t="s">
        <v>1644</v>
      </c>
      <c r="F493" s="23" t="s">
        <v>267</v>
      </c>
      <c r="G493" s="28">
        <v>4500</v>
      </c>
      <c r="H493" s="28">
        <v>3000</v>
      </c>
      <c r="I493" s="27" t="s">
        <v>1645</v>
      </c>
      <c r="J493" s="23" t="s">
        <v>87</v>
      </c>
      <c r="K493" s="34" t="s">
        <v>1575</v>
      </c>
      <c r="L493" s="23" t="s">
        <v>233</v>
      </c>
      <c r="M493" s="23" t="s">
        <v>42</v>
      </c>
      <c r="N493" s="23"/>
    </row>
    <row r="494" s="1" customFormat="1" ht="86" customHeight="1" spans="1:14">
      <c r="A494" s="23">
        <v>23</v>
      </c>
      <c r="B494" s="23" t="s">
        <v>1646</v>
      </c>
      <c r="C494" s="23" t="s">
        <v>36</v>
      </c>
      <c r="D494" s="23" t="s">
        <v>1572</v>
      </c>
      <c r="E494" s="25" t="s">
        <v>1647</v>
      </c>
      <c r="F494" s="23" t="s">
        <v>267</v>
      </c>
      <c r="G494" s="28">
        <v>3000</v>
      </c>
      <c r="H494" s="28">
        <v>2000</v>
      </c>
      <c r="I494" s="27" t="s">
        <v>1642</v>
      </c>
      <c r="J494" s="23" t="s">
        <v>87</v>
      </c>
      <c r="K494" s="34" t="s">
        <v>1575</v>
      </c>
      <c r="L494" s="23" t="s">
        <v>233</v>
      </c>
      <c r="M494" s="23" t="s">
        <v>42</v>
      </c>
      <c r="N494" s="23"/>
    </row>
    <row r="495" s="1" customFormat="1" ht="84" customHeight="1" spans="1:14">
      <c r="A495" s="23">
        <v>24</v>
      </c>
      <c r="B495" s="23" t="s">
        <v>1648</v>
      </c>
      <c r="C495" s="23" t="s">
        <v>36</v>
      </c>
      <c r="D495" s="23" t="s">
        <v>1572</v>
      </c>
      <c r="E495" s="25" t="s">
        <v>1649</v>
      </c>
      <c r="F495" s="23" t="s">
        <v>267</v>
      </c>
      <c r="G495" s="28">
        <v>5000</v>
      </c>
      <c r="H495" s="28">
        <v>3000</v>
      </c>
      <c r="I495" s="27" t="s">
        <v>1642</v>
      </c>
      <c r="J495" s="23" t="s">
        <v>87</v>
      </c>
      <c r="K495" s="34" t="s">
        <v>1575</v>
      </c>
      <c r="L495" s="23" t="s">
        <v>233</v>
      </c>
      <c r="M495" s="23" t="s">
        <v>42</v>
      </c>
      <c r="N495" s="23"/>
    </row>
    <row r="496" s="1" customFormat="1" ht="96" customHeight="1" spans="1:14">
      <c r="A496" s="23">
        <v>25</v>
      </c>
      <c r="B496" s="23" t="s">
        <v>1650</v>
      </c>
      <c r="C496" s="23" t="s">
        <v>36</v>
      </c>
      <c r="D496" s="23" t="s">
        <v>1572</v>
      </c>
      <c r="E496" s="25" t="s">
        <v>1651</v>
      </c>
      <c r="F496" s="23" t="s">
        <v>85</v>
      </c>
      <c r="G496" s="28">
        <v>10000</v>
      </c>
      <c r="H496" s="28">
        <v>5000</v>
      </c>
      <c r="I496" s="27" t="s">
        <v>1652</v>
      </c>
      <c r="J496" s="23" t="s">
        <v>229</v>
      </c>
      <c r="K496" s="34" t="s">
        <v>1575</v>
      </c>
      <c r="L496" s="23" t="s">
        <v>72</v>
      </c>
      <c r="M496" s="23" t="s">
        <v>42</v>
      </c>
      <c r="N496" s="23"/>
    </row>
    <row r="497" s="1" customFormat="1" ht="88" customHeight="1" spans="1:14">
      <c r="A497" s="23">
        <v>26</v>
      </c>
      <c r="B497" s="23" t="s">
        <v>1653</v>
      </c>
      <c r="C497" s="23" t="s">
        <v>36</v>
      </c>
      <c r="D497" s="23" t="s">
        <v>1572</v>
      </c>
      <c r="E497" s="25" t="s">
        <v>1654</v>
      </c>
      <c r="F497" s="23">
        <v>2026</v>
      </c>
      <c r="G497" s="28">
        <v>3000</v>
      </c>
      <c r="H497" s="28">
        <v>3000</v>
      </c>
      <c r="I497" s="27" t="s">
        <v>1655</v>
      </c>
      <c r="J497" s="23" t="s">
        <v>87</v>
      </c>
      <c r="K497" s="34" t="s">
        <v>1575</v>
      </c>
      <c r="L497" s="23" t="s">
        <v>233</v>
      </c>
      <c r="M497" s="23" t="s">
        <v>42</v>
      </c>
      <c r="N497" s="23"/>
    </row>
    <row r="498" s="1" customFormat="1" ht="103" customHeight="1" spans="1:14">
      <c r="A498" s="23">
        <v>27</v>
      </c>
      <c r="B498" s="23" t="s">
        <v>1656</v>
      </c>
      <c r="C498" s="23" t="s">
        <v>36</v>
      </c>
      <c r="D498" s="23" t="s">
        <v>1572</v>
      </c>
      <c r="E498" s="25" t="s">
        <v>1657</v>
      </c>
      <c r="F498" s="23">
        <v>2026</v>
      </c>
      <c r="G498" s="28">
        <v>3000</v>
      </c>
      <c r="H498" s="28">
        <v>3000</v>
      </c>
      <c r="I498" s="27" t="s">
        <v>1655</v>
      </c>
      <c r="J498" s="23" t="s">
        <v>87</v>
      </c>
      <c r="K498" s="34" t="s">
        <v>1575</v>
      </c>
      <c r="L498" s="23" t="s">
        <v>233</v>
      </c>
      <c r="M498" s="23" t="s">
        <v>42</v>
      </c>
      <c r="N498" s="23"/>
    </row>
    <row r="499" s="1" customFormat="1" ht="81" customHeight="1" spans="1:14">
      <c r="A499" s="23">
        <v>28</v>
      </c>
      <c r="B499" s="23" t="s">
        <v>1658</v>
      </c>
      <c r="C499" s="23" t="s">
        <v>36</v>
      </c>
      <c r="D499" s="23" t="s">
        <v>1572</v>
      </c>
      <c r="E499" s="25" t="s">
        <v>1659</v>
      </c>
      <c r="F499" s="23" t="s">
        <v>267</v>
      </c>
      <c r="G499" s="28">
        <v>40000</v>
      </c>
      <c r="H499" s="28">
        <v>30000</v>
      </c>
      <c r="I499" s="27" t="s">
        <v>1660</v>
      </c>
      <c r="J499" s="23" t="s">
        <v>229</v>
      </c>
      <c r="K499" s="34" t="s">
        <v>1575</v>
      </c>
      <c r="L499" s="23" t="s">
        <v>233</v>
      </c>
      <c r="M499" s="23" t="s">
        <v>50</v>
      </c>
      <c r="N499" s="23"/>
    </row>
    <row r="500" s="1" customFormat="1" ht="195" customHeight="1" spans="1:14">
      <c r="A500" s="23">
        <v>29</v>
      </c>
      <c r="B500" s="23" t="s">
        <v>1661</v>
      </c>
      <c r="C500" s="23" t="s">
        <v>36</v>
      </c>
      <c r="D500" s="23" t="s">
        <v>1572</v>
      </c>
      <c r="E500" s="25" t="s">
        <v>1662</v>
      </c>
      <c r="F500" s="23" t="s">
        <v>774</v>
      </c>
      <c r="G500" s="28">
        <v>90000</v>
      </c>
      <c r="H500" s="28">
        <v>20000</v>
      </c>
      <c r="I500" s="27" t="s">
        <v>1663</v>
      </c>
      <c r="J500" s="23" t="s">
        <v>851</v>
      </c>
      <c r="K500" s="23" t="s">
        <v>1590</v>
      </c>
      <c r="L500" s="23" t="s">
        <v>108</v>
      </c>
      <c r="M500" s="23" t="s">
        <v>50</v>
      </c>
      <c r="N500" s="23"/>
    </row>
    <row r="501" s="1" customFormat="1" ht="112" customHeight="1" spans="1:14">
      <c r="A501" s="23">
        <v>30</v>
      </c>
      <c r="B501" s="23" t="s">
        <v>1664</v>
      </c>
      <c r="C501" s="23" t="s">
        <v>36</v>
      </c>
      <c r="D501" s="23" t="s">
        <v>1572</v>
      </c>
      <c r="E501" s="25" t="s">
        <v>1665</v>
      </c>
      <c r="F501" s="23" t="s">
        <v>267</v>
      </c>
      <c r="G501" s="28">
        <v>53000</v>
      </c>
      <c r="H501" s="28">
        <v>15000</v>
      </c>
      <c r="I501" s="25" t="s">
        <v>1666</v>
      </c>
      <c r="J501" s="23" t="s">
        <v>143</v>
      </c>
      <c r="K501" s="34" t="s">
        <v>1575</v>
      </c>
      <c r="L501" s="23" t="s">
        <v>72</v>
      </c>
      <c r="M501" s="23" t="s">
        <v>34</v>
      </c>
      <c r="N501" s="23"/>
    </row>
    <row r="502" s="1" customFormat="1" ht="92" customHeight="1" spans="1:14">
      <c r="A502" s="23">
        <v>31</v>
      </c>
      <c r="B502" s="23" t="s">
        <v>1667</v>
      </c>
      <c r="C502" s="23" t="s">
        <v>36</v>
      </c>
      <c r="D502" s="23" t="s">
        <v>1572</v>
      </c>
      <c r="E502" s="25" t="s">
        <v>1668</v>
      </c>
      <c r="F502" s="23" t="s">
        <v>92</v>
      </c>
      <c r="G502" s="28">
        <v>10000</v>
      </c>
      <c r="H502" s="28">
        <v>9000</v>
      </c>
      <c r="I502" s="27" t="s">
        <v>1669</v>
      </c>
      <c r="J502" s="23" t="s">
        <v>229</v>
      </c>
      <c r="K502" s="34" t="s">
        <v>1575</v>
      </c>
      <c r="L502" s="23" t="s">
        <v>72</v>
      </c>
      <c r="M502" s="23" t="s">
        <v>42</v>
      </c>
      <c r="N502" s="23"/>
    </row>
    <row r="503" s="1" customFormat="1" ht="113" customHeight="1" spans="1:14">
      <c r="A503" s="23">
        <v>32</v>
      </c>
      <c r="B503" s="23" t="s">
        <v>1670</v>
      </c>
      <c r="C503" s="23" t="s">
        <v>36</v>
      </c>
      <c r="D503" s="23" t="s">
        <v>1572</v>
      </c>
      <c r="E503" s="25" t="s">
        <v>1671</v>
      </c>
      <c r="F503" s="23">
        <v>2026</v>
      </c>
      <c r="G503" s="28">
        <v>3000</v>
      </c>
      <c r="H503" s="28">
        <v>2000</v>
      </c>
      <c r="I503" s="27" t="s">
        <v>1655</v>
      </c>
      <c r="J503" s="23" t="s">
        <v>87</v>
      </c>
      <c r="K503" s="34" t="s">
        <v>1575</v>
      </c>
      <c r="L503" s="23" t="s">
        <v>233</v>
      </c>
      <c r="M503" s="23" t="s">
        <v>42</v>
      </c>
      <c r="N503" s="23"/>
    </row>
    <row r="504" s="1" customFormat="1" ht="59" customHeight="1" spans="1:14">
      <c r="A504" s="23">
        <v>33</v>
      </c>
      <c r="B504" s="23" t="s">
        <v>1672</v>
      </c>
      <c r="C504" s="23" t="s">
        <v>36</v>
      </c>
      <c r="D504" s="23" t="s">
        <v>1572</v>
      </c>
      <c r="E504" s="25" t="s">
        <v>1673</v>
      </c>
      <c r="F504" s="23">
        <v>2026</v>
      </c>
      <c r="G504" s="28">
        <v>3000</v>
      </c>
      <c r="H504" s="28">
        <v>3000</v>
      </c>
      <c r="I504" s="27" t="s">
        <v>1655</v>
      </c>
      <c r="J504" s="23" t="s">
        <v>87</v>
      </c>
      <c r="K504" s="34" t="s">
        <v>1575</v>
      </c>
      <c r="L504" s="23" t="s">
        <v>233</v>
      </c>
      <c r="M504" s="23" t="s">
        <v>42</v>
      </c>
      <c r="N504" s="23"/>
    </row>
    <row r="505" s="1" customFormat="1" ht="92" customHeight="1" spans="1:14">
      <c r="A505" s="23">
        <v>34</v>
      </c>
      <c r="B505" s="23" t="s">
        <v>1674</v>
      </c>
      <c r="C505" s="23" t="s">
        <v>36</v>
      </c>
      <c r="D505" s="23" t="s">
        <v>1572</v>
      </c>
      <c r="E505" s="25" t="s">
        <v>1675</v>
      </c>
      <c r="F505" s="23" t="s">
        <v>267</v>
      </c>
      <c r="G505" s="28">
        <v>80000</v>
      </c>
      <c r="H505" s="28">
        <v>50000</v>
      </c>
      <c r="I505" s="27" t="s">
        <v>1676</v>
      </c>
      <c r="J505" s="23" t="s">
        <v>87</v>
      </c>
      <c r="K505" s="34" t="s">
        <v>1575</v>
      </c>
      <c r="L505" s="23" t="s">
        <v>233</v>
      </c>
      <c r="M505" s="23" t="s">
        <v>27</v>
      </c>
      <c r="N505" s="23"/>
    </row>
    <row r="506" s="1" customFormat="1" customHeight="1" spans="1:14">
      <c r="A506" s="23"/>
      <c r="B506" s="23" t="s">
        <v>1677</v>
      </c>
      <c r="C506" s="23"/>
      <c r="D506" s="23">
        <f>COUNTA(D507:D546)</f>
        <v>40</v>
      </c>
      <c r="E506" s="25"/>
      <c r="F506" s="23"/>
      <c r="G506" s="28">
        <f>SUM(G507:G546)</f>
        <v>7812170.75</v>
      </c>
      <c r="H506" s="28">
        <f>SUM(H507:H546)</f>
        <v>842701</v>
      </c>
      <c r="I506" s="27"/>
      <c r="J506" s="23"/>
      <c r="K506" s="23"/>
      <c r="L506" s="23"/>
      <c r="M506" s="23"/>
      <c r="N506" s="23"/>
    </row>
    <row r="507" s="1" customFormat="1" ht="136" customHeight="1" spans="1:14">
      <c r="A507" s="23">
        <v>1</v>
      </c>
      <c r="B507" s="23" t="s">
        <v>1678</v>
      </c>
      <c r="C507" s="23" t="s">
        <v>19</v>
      </c>
      <c r="D507" s="23" t="s">
        <v>1679</v>
      </c>
      <c r="E507" s="25" t="s">
        <v>1680</v>
      </c>
      <c r="F507" s="23" t="s">
        <v>22</v>
      </c>
      <c r="G507" s="28">
        <v>109479</v>
      </c>
      <c r="H507" s="28">
        <v>18000</v>
      </c>
      <c r="I507" s="29" t="s">
        <v>1681</v>
      </c>
      <c r="J507" s="23" t="s">
        <v>24</v>
      </c>
      <c r="K507" s="23" t="s">
        <v>1682</v>
      </c>
      <c r="L507" s="23" t="s">
        <v>26</v>
      </c>
      <c r="M507" s="23" t="s">
        <v>50</v>
      </c>
      <c r="N507" s="33"/>
    </row>
    <row r="508" s="1" customFormat="1" ht="145" customHeight="1" spans="1:14">
      <c r="A508" s="23">
        <v>2</v>
      </c>
      <c r="B508" s="23" t="s">
        <v>1683</v>
      </c>
      <c r="C508" s="23" t="s">
        <v>19</v>
      </c>
      <c r="D508" s="23" t="s">
        <v>1679</v>
      </c>
      <c r="E508" s="30" t="s">
        <v>1684</v>
      </c>
      <c r="F508" s="23" t="s">
        <v>1685</v>
      </c>
      <c r="G508" s="28">
        <v>215668</v>
      </c>
      <c r="H508" s="28">
        <v>60000</v>
      </c>
      <c r="I508" s="29" t="s">
        <v>1686</v>
      </c>
      <c r="J508" s="23" t="s">
        <v>24</v>
      </c>
      <c r="K508" s="23" t="s">
        <v>1687</v>
      </c>
      <c r="L508" s="23" t="s">
        <v>26</v>
      </c>
      <c r="M508" s="23" t="s">
        <v>27</v>
      </c>
      <c r="N508" s="33"/>
    </row>
    <row r="509" s="1" customFormat="1" ht="110" customHeight="1" spans="1:14">
      <c r="A509" s="23">
        <v>3</v>
      </c>
      <c r="B509" s="23" t="s">
        <v>1688</v>
      </c>
      <c r="C509" s="23" t="s">
        <v>19</v>
      </c>
      <c r="D509" s="23" t="s">
        <v>1679</v>
      </c>
      <c r="E509" s="25" t="s">
        <v>1689</v>
      </c>
      <c r="F509" s="23" t="s">
        <v>369</v>
      </c>
      <c r="G509" s="28">
        <v>305529</v>
      </c>
      <c r="H509" s="28">
        <v>25000</v>
      </c>
      <c r="I509" s="29" t="s">
        <v>1690</v>
      </c>
      <c r="J509" s="23" t="s">
        <v>47</v>
      </c>
      <c r="K509" s="23" t="s">
        <v>1691</v>
      </c>
      <c r="L509" s="23" t="s">
        <v>49</v>
      </c>
      <c r="M509" s="23" t="s">
        <v>50</v>
      </c>
      <c r="N509" s="33"/>
    </row>
    <row r="510" s="1" customFormat="1" ht="105" customHeight="1" spans="1:14">
      <c r="A510" s="23">
        <v>4</v>
      </c>
      <c r="B510" s="23" t="s">
        <v>1692</v>
      </c>
      <c r="C510" s="23" t="s">
        <v>19</v>
      </c>
      <c r="D510" s="23" t="s">
        <v>1679</v>
      </c>
      <c r="E510" s="25" t="s">
        <v>1693</v>
      </c>
      <c r="F510" s="23" t="s">
        <v>219</v>
      </c>
      <c r="G510" s="28">
        <v>40653</v>
      </c>
      <c r="H510" s="28">
        <v>8000</v>
      </c>
      <c r="I510" s="25" t="s">
        <v>1694</v>
      </c>
      <c r="J510" s="23" t="s">
        <v>137</v>
      </c>
      <c r="K510" s="23" t="s">
        <v>1695</v>
      </c>
      <c r="L510" s="23" t="s">
        <v>49</v>
      </c>
      <c r="M510" s="23" t="s">
        <v>42</v>
      </c>
      <c r="N510" s="23"/>
    </row>
    <row r="511" s="1" customFormat="1" ht="67" customHeight="1" spans="1:14">
      <c r="A511" s="23">
        <v>5</v>
      </c>
      <c r="B511" s="23" t="s">
        <v>1696</v>
      </c>
      <c r="C511" s="23" t="s">
        <v>19</v>
      </c>
      <c r="D511" s="23" t="s">
        <v>1679</v>
      </c>
      <c r="E511" s="25" t="s">
        <v>1697</v>
      </c>
      <c r="F511" s="23" t="s">
        <v>684</v>
      </c>
      <c r="G511" s="28">
        <v>84542</v>
      </c>
      <c r="H511" s="28">
        <v>1500</v>
      </c>
      <c r="I511" s="29" t="s">
        <v>1698</v>
      </c>
      <c r="J511" s="23" t="s">
        <v>56</v>
      </c>
      <c r="K511" s="23" t="s">
        <v>1682</v>
      </c>
      <c r="L511" s="23" t="s">
        <v>49</v>
      </c>
      <c r="M511" s="23" t="s">
        <v>42</v>
      </c>
      <c r="N511" s="33"/>
    </row>
    <row r="512" s="1" customFormat="1" ht="119" customHeight="1" spans="1:14">
      <c r="A512" s="23">
        <v>6</v>
      </c>
      <c r="B512" s="23" t="s">
        <v>1699</v>
      </c>
      <c r="C512" s="23" t="s">
        <v>19</v>
      </c>
      <c r="D512" s="23" t="s">
        <v>1679</v>
      </c>
      <c r="E512" s="25" t="s">
        <v>1700</v>
      </c>
      <c r="F512" s="23" t="s">
        <v>1701</v>
      </c>
      <c r="G512" s="28">
        <v>341325</v>
      </c>
      <c r="H512" s="28">
        <v>65000</v>
      </c>
      <c r="I512" s="29" t="s">
        <v>1702</v>
      </c>
      <c r="J512" s="23" t="s">
        <v>56</v>
      </c>
      <c r="K512" s="23" t="s">
        <v>1703</v>
      </c>
      <c r="L512" s="23" t="s">
        <v>49</v>
      </c>
      <c r="M512" s="23" t="s">
        <v>50</v>
      </c>
      <c r="N512" s="33"/>
    </row>
    <row r="513" s="1" customFormat="1" ht="96" customHeight="1" spans="1:14">
      <c r="A513" s="23">
        <v>7</v>
      </c>
      <c r="B513" s="23" t="s">
        <v>1704</v>
      </c>
      <c r="C513" s="23" t="s">
        <v>19</v>
      </c>
      <c r="D513" s="23" t="s">
        <v>1679</v>
      </c>
      <c r="E513" s="25" t="s">
        <v>1705</v>
      </c>
      <c r="F513" s="23" t="s">
        <v>369</v>
      </c>
      <c r="G513" s="28">
        <v>104000</v>
      </c>
      <c r="H513" s="28">
        <v>14000</v>
      </c>
      <c r="I513" s="29" t="s">
        <v>1706</v>
      </c>
      <c r="J513" s="23" t="s">
        <v>143</v>
      </c>
      <c r="K513" s="23" t="s">
        <v>1703</v>
      </c>
      <c r="L513" s="23" t="s">
        <v>72</v>
      </c>
      <c r="M513" s="23" t="s">
        <v>42</v>
      </c>
      <c r="N513" s="33"/>
    </row>
    <row r="514" s="1" customFormat="1" ht="169" customHeight="1" spans="1:14">
      <c r="A514" s="23">
        <v>8</v>
      </c>
      <c r="B514" s="23" t="s">
        <v>1707</v>
      </c>
      <c r="C514" s="23" t="s">
        <v>19</v>
      </c>
      <c r="D514" s="23" t="s">
        <v>1679</v>
      </c>
      <c r="E514" s="25" t="s">
        <v>1708</v>
      </c>
      <c r="F514" s="23" t="s">
        <v>135</v>
      </c>
      <c r="G514" s="31">
        <v>368114.98</v>
      </c>
      <c r="H514" s="28">
        <v>55000</v>
      </c>
      <c r="I514" s="29" t="s">
        <v>1709</v>
      </c>
      <c r="J514" s="23" t="s">
        <v>87</v>
      </c>
      <c r="K514" s="47" t="s">
        <v>1703</v>
      </c>
      <c r="L514" s="23" t="s">
        <v>233</v>
      </c>
      <c r="M514" s="23" t="s">
        <v>27</v>
      </c>
      <c r="N514" s="33"/>
    </row>
    <row r="515" s="1" customFormat="1" ht="136" customHeight="1" spans="1:14">
      <c r="A515" s="23">
        <v>9</v>
      </c>
      <c r="B515" s="23" t="s">
        <v>1710</v>
      </c>
      <c r="C515" s="23" t="s">
        <v>19</v>
      </c>
      <c r="D515" s="23" t="s">
        <v>1679</v>
      </c>
      <c r="E515" s="25" t="s">
        <v>1711</v>
      </c>
      <c r="F515" s="23" t="s">
        <v>374</v>
      </c>
      <c r="G515" s="28">
        <v>260510</v>
      </c>
      <c r="H515" s="28">
        <v>1200</v>
      </c>
      <c r="I515" s="29" t="s">
        <v>1712</v>
      </c>
      <c r="J515" s="23" t="s">
        <v>137</v>
      </c>
      <c r="K515" s="23" t="s">
        <v>1703</v>
      </c>
      <c r="L515" s="23" t="s">
        <v>49</v>
      </c>
      <c r="M515" s="23" t="s">
        <v>42</v>
      </c>
      <c r="N515" s="33"/>
    </row>
    <row r="516" s="1" customFormat="1" ht="126" customHeight="1" spans="1:14">
      <c r="A516" s="23">
        <v>10</v>
      </c>
      <c r="B516" s="23" t="s">
        <v>1713</v>
      </c>
      <c r="C516" s="23" t="s">
        <v>19</v>
      </c>
      <c r="D516" s="23" t="s">
        <v>1679</v>
      </c>
      <c r="E516" s="25" t="s">
        <v>1714</v>
      </c>
      <c r="F516" s="23" t="s">
        <v>85</v>
      </c>
      <c r="G516" s="28">
        <v>5773</v>
      </c>
      <c r="H516" s="28">
        <v>5400</v>
      </c>
      <c r="I516" s="29" t="s">
        <v>1715</v>
      </c>
      <c r="J516" s="23" t="s">
        <v>1716</v>
      </c>
      <c r="K516" s="23" t="s">
        <v>1717</v>
      </c>
      <c r="L516" s="23" t="s">
        <v>49</v>
      </c>
      <c r="M516" s="23" t="s">
        <v>42</v>
      </c>
      <c r="N516" s="33"/>
    </row>
    <row r="517" s="1" customFormat="1" ht="96" customHeight="1" spans="1:14">
      <c r="A517" s="23">
        <v>11</v>
      </c>
      <c r="B517" s="23" t="s">
        <v>1718</v>
      </c>
      <c r="C517" s="23" t="s">
        <v>36</v>
      </c>
      <c r="D517" s="23" t="s">
        <v>1679</v>
      </c>
      <c r="E517" s="25" t="s">
        <v>1719</v>
      </c>
      <c r="F517" s="23" t="s">
        <v>85</v>
      </c>
      <c r="G517" s="28">
        <v>4626.69</v>
      </c>
      <c r="H517" s="28">
        <v>2000</v>
      </c>
      <c r="I517" s="29" t="s">
        <v>1720</v>
      </c>
      <c r="J517" s="23" t="s">
        <v>1716</v>
      </c>
      <c r="K517" s="23" t="s">
        <v>1721</v>
      </c>
      <c r="L517" s="23" t="s">
        <v>64</v>
      </c>
      <c r="M517" s="23" t="s">
        <v>42</v>
      </c>
      <c r="N517" s="33"/>
    </row>
    <row r="518" s="1" customFormat="1" ht="54" spans="1:14">
      <c r="A518" s="23">
        <v>12</v>
      </c>
      <c r="B518" s="23" t="s">
        <v>1722</v>
      </c>
      <c r="C518" s="23" t="s">
        <v>19</v>
      </c>
      <c r="D518" s="23" t="s">
        <v>1679</v>
      </c>
      <c r="E518" s="25" t="s">
        <v>1723</v>
      </c>
      <c r="F518" s="23" t="s">
        <v>104</v>
      </c>
      <c r="G518" s="28">
        <v>150000</v>
      </c>
      <c r="H518" s="28">
        <v>25000</v>
      </c>
      <c r="I518" s="29" t="s">
        <v>1724</v>
      </c>
      <c r="J518" s="23" t="s">
        <v>1716</v>
      </c>
      <c r="K518" s="23" t="s">
        <v>1725</v>
      </c>
      <c r="L518" s="23" t="s">
        <v>233</v>
      </c>
      <c r="M518" s="23" t="s">
        <v>27</v>
      </c>
      <c r="N518" s="33"/>
    </row>
    <row r="519" s="1" customFormat="1" ht="116" customHeight="1" spans="1:14">
      <c r="A519" s="23">
        <v>13</v>
      </c>
      <c r="B519" s="23" t="s">
        <v>1726</v>
      </c>
      <c r="C519" s="23" t="s">
        <v>19</v>
      </c>
      <c r="D519" s="23" t="s">
        <v>1679</v>
      </c>
      <c r="E519" s="25" t="s">
        <v>1727</v>
      </c>
      <c r="F519" s="23" t="s">
        <v>1728</v>
      </c>
      <c r="G519" s="28">
        <v>850000</v>
      </c>
      <c r="H519" s="28">
        <v>150000</v>
      </c>
      <c r="I519" s="29" t="s">
        <v>1729</v>
      </c>
      <c r="J519" s="23" t="s">
        <v>1730</v>
      </c>
      <c r="K519" s="23" t="s">
        <v>1682</v>
      </c>
      <c r="L519" s="23" t="s">
        <v>233</v>
      </c>
      <c r="M519" s="23" t="s">
        <v>27</v>
      </c>
      <c r="N519" s="33"/>
    </row>
    <row r="520" s="1" customFormat="1" ht="98" customHeight="1" spans="1:14">
      <c r="A520" s="23">
        <v>14</v>
      </c>
      <c r="B520" s="23" t="s">
        <v>1731</v>
      </c>
      <c r="C520" s="23" t="s">
        <v>19</v>
      </c>
      <c r="D520" s="23" t="s">
        <v>1679</v>
      </c>
      <c r="E520" s="25" t="s">
        <v>1732</v>
      </c>
      <c r="F520" s="23" t="s">
        <v>1733</v>
      </c>
      <c r="G520" s="28">
        <v>240000</v>
      </c>
      <c r="H520" s="28">
        <v>60000</v>
      </c>
      <c r="I520" s="29" t="s">
        <v>1734</v>
      </c>
      <c r="J520" s="23" t="s">
        <v>87</v>
      </c>
      <c r="K520" s="23" t="s">
        <v>1682</v>
      </c>
      <c r="L520" s="23" t="s">
        <v>233</v>
      </c>
      <c r="M520" s="23" t="s">
        <v>27</v>
      </c>
      <c r="N520" s="33"/>
    </row>
    <row r="521" s="1" customFormat="1" ht="112" customHeight="1" spans="1:14">
      <c r="A521" s="23">
        <v>15</v>
      </c>
      <c r="B521" s="23" t="s">
        <v>1735</v>
      </c>
      <c r="C521" s="23" t="s">
        <v>19</v>
      </c>
      <c r="D521" s="23" t="s">
        <v>1679</v>
      </c>
      <c r="E521" s="30" t="s">
        <v>1736</v>
      </c>
      <c r="F521" s="23" t="s">
        <v>260</v>
      </c>
      <c r="G521" s="28">
        <v>580000</v>
      </c>
      <c r="H521" s="28">
        <v>30000</v>
      </c>
      <c r="I521" s="25" t="s">
        <v>1737</v>
      </c>
      <c r="J521" s="23" t="s">
        <v>1716</v>
      </c>
      <c r="K521" s="23" t="s">
        <v>1725</v>
      </c>
      <c r="L521" s="23" t="s">
        <v>233</v>
      </c>
      <c r="M521" s="23" t="s">
        <v>42</v>
      </c>
      <c r="N521" s="33"/>
    </row>
    <row r="522" s="1" customFormat="1" ht="82" customHeight="1" spans="1:14">
      <c r="A522" s="23">
        <v>16</v>
      </c>
      <c r="B522" s="23" t="s">
        <v>1738</v>
      </c>
      <c r="C522" s="23" t="s">
        <v>19</v>
      </c>
      <c r="D522" s="23" t="s">
        <v>1679</v>
      </c>
      <c r="E522" s="25" t="s">
        <v>1739</v>
      </c>
      <c r="F522" s="23" t="s">
        <v>92</v>
      </c>
      <c r="G522" s="28">
        <v>1491</v>
      </c>
      <c r="H522" s="28">
        <v>791</v>
      </c>
      <c r="I522" s="27" t="s">
        <v>1740</v>
      </c>
      <c r="J522" s="23" t="s">
        <v>1716</v>
      </c>
      <c r="K522" s="23" t="s">
        <v>1725</v>
      </c>
      <c r="L522" s="23" t="s">
        <v>49</v>
      </c>
      <c r="M522" s="23" t="s">
        <v>42</v>
      </c>
      <c r="N522" s="33"/>
    </row>
    <row r="523" s="1" customFormat="1" ht="110" customHeight="1" spans="1:14">
      <c r="A523" s="23">
        <v>17</v>
      </c>
      <c r="B523" s="23" t="s">
        <v>1741</v>
      </c>
      <c r="C523" s="23" t="s">
        <v>19</v>
      </c>
      <c r="D523" s="23" t="s">
        <v>1679</v>
      </c>
      <c r="E523" s="25" t="s">
        <v>1742</v>
      </c>
      <c r="F523" s="23" t="s">
        <v>260</v>
      </c>
      <c r="G523" s="28">
        <v>30000</v>
      </c>
      <c r="H523" s="28">
        <v>20000</v>
      </c>
      <c r="I523" s="25" t="s">
        <v>1743</v>
      </c>
      <c r="J523" s="23" t="s">
        <v>1716</v>
      </c>
      <c r="K523" s="23" t="s">
        <v>1725</v>
      </c>
      <c r="L523" s="23" t="s">
        <v>233</v>
      </c>
      <c r="M523" s="23" t="s">
        <v>27</v>
      </c>
      <c r="N523" s="33"/>
    </row>
    <row r="524" s="1" customFormat="1" ht="113" customHeight="1" spans="1:14">
      <c r="A524" s="23">
        <v>18</v>
      </c>
      <c r="B524" s="23" t="s">
        <v>1744</v>
      </c>
      <c r="C524" s="23" t="s">
        <v>19</v>
      </c>
      <c r="D524" s="23" t="s">
        <v>1679</v>
      </c>
      <c r="E524" s="25" t="s">
        <v>1745</v>
      </c>
      <c r="F524" s="23" t="s">
        <v>85</v>
      </c>
      <c r="G524" s="28">
        <v>22000</v>
      </c>
      <c r="H524" s="28">
        <v>20000</v>
      </c>
      <c r="I524" s="25" t="s">
        <v>1746</v>
      </c>
      <c r="J524" s="23" t="s">
        <v>1716</v>
      </c>
      <c r="K524" s="23" t="s">
        <v>1725</v>
      </c>
      <c r="L524" s="23" t="s">
        <v>233</v>
      </c>
      <c r="M524" s="23" t="s">
        <v>50</v>
      </c>
      <c r="N524" s="33"/>
    </row>
    <row r="525" s="1" customFormat="1" ht="142" customHeight="1" spans="1:14">
      <c r="A525" s="23">
        <v>19</v>
      </c>
      <c r="B525" s="23" t="s">
        <v>1747</v>
      </c>
      <c r="C525" s="23" t="s">
        <v>36</v>
      </c>
      <c r="D525" s="34" t="s">
        <v>1679</v>
      </c>
      <c r="E525" s="25" t="s">
        <v>1748</v>
      </c>
      <c r="F525" s="23" t="s">
        <v>45</v>
      </c>
      <c r="G525" s="31">
        <v>40000</v>
      </c>
      <c r="H525" s="31">
        <v>5000</v>
      </c>
      <c r="I525" s="25" t="s">
        <v>1749</v>
      </c>
      <c r="J525" s="23" t="s">
        <v>143</v>
      </c>
      <c r="K525" s="23" t="s">
        <v>1687</v>
      </c>
      <c r="L525" s="23" t="s">
        <v>49</v>
      </c>
      <c r="M525" s="23" t="s">
        <v>42</v>
      </c>
      <c r="N525" s="33"/>
    </row>
    <row r="526" s="1" customFormat="1" ht="159" customHeight="1" spans="1:14">
      <c r="A526" s="23">
        <v>20</v>
      </c>
      <c r="B526" s="32" t="s">
        <v>1750</v>
      </c>
      <c r="C526" s="23" t="s">
        <v>19</v>
      </c>
      <c r="D526" s="23" t="s">
        <v>1679</v>
      </c>
      <c r="E526" s="25" t="s">
        <v>1751</v>
      </c>
      <c r="F526" s="23" t="s">
        <v>374</v>
      </c>
      <c r="G526" s="28">
        <v>3332850</v>
      </c>
      <c r="H526" s="31">
        <v>10000</v>
      </c>
      <c r="I526" s="25" t="s">
        <v>1752</v>
      </c>
      <c r="J526" s="23" t="s">
        <v>1716</v>
      </c>
      <c r="K526" s="23" t="s">
        <v>1725</v>
      </c>
      <c r="L526" s="23" t="s">
        <v>233</v>
      </c>
      <c r="M526" s="23" t="s">
        <v>42</v>
      </c>
      <c r="N526" s="33"/>
    </row>
    <row r="527" s="1" customFormat="1" ht="84" customHeight="1" spans="1:14">
      <c r="A527" s="23">
        <v>21</v>
      </c>
      <c r="B527" s="32" t="s">
        <v>1753</v>
      </c>
      <c r="C527" s="23" t="s">
        <v>19</v>
      </c>
      <c r="D527" s="23" t="s">
        <v>1679</v>
      </c>
      <c r="E527" s="25" t="s">
        <v>1754</v>
      </c>
      <c r="F527" s="23" t="s">
        <v>166</v>
      </c>
      <c r="G527" s="28">
        <v>203867</v>
      </c>
      <c r="H527" s="31">
        <v>10000</v>
      </c>
      <c r="I527" s="54" t="s">
        <v>1755</v>
      </c>
      <c r="J527" s="23" t="s">
        <v>1716</v>
      </c>
      <c r="K527" s="23" t="s">
        <v>1725</v>
      </c>
      <c r="L527" s="23" t="s">
        <v>233</v>
      </c>
      <c r="M527" s="23" t="s">
        <v>42</v>
      </c>
      <c r="N527" s="33"/>
    </row>
    <row r="528" s="1" customFormat="1" ht="84" customHeight="1" spans="1:14">
      <c r="A528" s="23">
        <v>22</v>
      </c>
      <c r="B528" s="32" t="s">
        <v>1756</v>
      </c>
      <c r="C528" s="23" t="s">
        <v>19</v>
      </c>
      <c r="D528" s="23" t="s">
        <v>1679</v>
      </c>
      <c r="E528" s="25" t="s">
        <v>1757</v>
      </c>
      <c r="F528" s="23" t="s">
        <v>104</v>
      </c>
      <c r="G528" s="28">
        <v>200000</v>
      </c>
      <c r="H528" s="31">
        <v>45000</v>
      </c>
      <c r="I528" s="25" t="s">
        <v>1758</v>
      </c>
      <c r="J528" s="23" t="s">
        <v>1716</v>
      </c>
      <c r="K528" s="23" t="s">
        <v>1725</v>
      </c>
      <c r="L528" s="23" t="s">
        <v>233</v>
      </c>
      <c r="M528" s="23" t="s">
        <v>42</v>
      </c>
      <c r="N528" s="33"/>
    </row>
    <row r="529" s="1" customFormat="1" ht="71" customHeight="1" spans="1:14">
      <c r="A529" s="23">
        <v>23</v>
      </c>
      <c r="B529" s="23" t="s">
        <v>1759</v>
      </c>
      <c r="C529" s="23" t="s">
        <v>19</v>
      </c>
      <c r="D529" s="23" t="s">
        <v>1679</v>
      </c>
      <c r="E529" s="25" t="s">
        <v>1760</v>
      </c>
      <c r="F529" s="23" t="s">
        <v>85</v>
      </c>
      <c r="G529" s="28">
        <v>11085</v>
      </c>
      <c r="H529" s="28">
        <v>8905</v>
      </c>
      <c r="I529" s="25" t="s">
        <v>1761</v>
      </c>
      <c r="J529" s="23" t="s">
        <v>87</v>
      </c>
      <c r="K529" s="23" t="s">
        <v>1682</v>
      </c>
      <c r="L529" s="23" t="s">
        <v>233</v>
      </c>
      <c r="M529" s="23" t="s">
        <v>42</v>
      </c>
      <c r="N529" s="33"/>
    </row>
    <row r="530" s="1" customFormat="1" ht="90" customHeight="1" spans="1:14">
      <c r="A530" s="23">
        <v>24</v>
      </c>
      <c r="B530" s="23" t="s">
        <v>1762</v>
      </c>
      <c r="C530" s="23" t="s">
        <v>36</v>
      </c>
      <c r="D530" s="23" t="s">
        <v>1679</v>
      </c>
      <c r="E530" s="25" t="s">
        <v>1763</v>
      </c>
      <c r="F530" s="23">
        <v>2026</v>
      </c>
      <c r="G530" s="28">
        <v>20958</v>
      </c>
      <c r="H530" s="28">
        <v>20958</v>
      </c>
      <c r="I530" s="29" t="s">
        <v>1764</v>
      </c>
      <c r="J530" s="23" t="s">
        <v>24</v>
      </c>
      <c r="K530" s="23" t="s">
        <v>1682</v>
      </c>
      <c r="L530" s="23" t="s">
        <v>26</v>
      </c>
      <c r="M530" s="23" t="s">
        <v>50</v>
      </c>
      <c r="N530" s="33"/>
    </row>
    <row r="531" s="1" customFormat="1" ht="81" customHeight="1" spans="1:14">
      <c r="A531" s="23">
        <v>25</v>
      </c>
      <c r="B531" s="23" t="s">
        <v>1765</v>
      </c>
      <c r="C531" s="23" t="s">
        <v>36</v>
      </c>
      <c r="D531" s="23" t="s">
        <v>1679</v>
      </c>
      <c r="E531" s="25" t="s">
        <v>1766</v>
      </c>
      <c r="F531" s="23" t="s">
        <v>92</v>
      </c>
      <c r="G531" s="28">
        <v>28000</v>
      </c>
      <c r="H531" s="28">
        <v>28000</v>
      </c>
      <c r="I531" s="29" t="s">
        <v>1767</v>
      </c>
      <c r="J531" s="23" t="s">
        <v>24</v>
      </c>
      <c r="K531" s="47" t="s">
        <v>1682</v>
      </c>
      <c r="L531" s="23" t="s">
        <v>26</v>
      </c>
      <c r="M531" s="23" t="s">
        <v>50</v>
      </c>
      <c r="N531" s="33"/>
    </row>
    <row r="532" s="1" customFormat="1" ht="91" customHeight="1" spans="1:14">
      <c r="A532" s="23">
        <v>26</v>
      </c>
      <c r="B532" s="23" t="s">
        <v>1768</v>
      </c>
      <c r="C532" s="23" t="s">
        <v>36</v>
      </c>
      <c r="D532" s="23" t="s">
        <v>1679</v>
      </c>
      <c r="E532" s="25" t="s">
        <v>1769</v>
      </c>
      <c r="F532" s="23" t="s">
        <v>92</v>
      </c>
      <c r="G532" s="28">
        <v>5117</v>
      </c>
      <c r="H532" s="28">
        <v>4117</v>
      </c>
      <c r="I532" s="29" t="s">
        <v>1770</v>
      </c>
      <c r="J532" s="23" t="s">
        <v>24</v>
      </c>
      <c r="K532" s="23" t="s">
        <v>1771</v>
      </c>
      <c r="L532" s="23" t="s">
        <v>26</v>
      </c>
      <c r="M532" s="23" t="s">
        <v>42</v>
      </c>
      <c r="N532" s="33"/>
    </row>
    <row r="533" s="1" customFormat="1" ht="95" customHeight="1" spans="1:14">
      <c r="A533" s="23">
        <v>27</v>
      </c>
      <c r="B533" s="23" t="s">
        <v>1772</v>
      </c>
      <c r="C533" s="23" t="s">
        <v>36</v>
      </c>
      <c r="D533" s="23" t="s">
        <v>1679</v>
      </c>
      <c r="E533" s="25" t="s">
        <v>1773</v>
      </c>
      <c r="F533" s="23" t="s">
        <v>774</v>
      </c>
      <c r="G533" s="28">
        <v>60000</v>
      </c>
      <c r="H533" s="28">
        <v>30000</v>
      </c>
      <c r="I533" s="29" t="s">
        <v>1774</v>
      </c>
      <c r="J533" s="23" t="s">
        <v>1716</v>
      </c>
      <c r="K533" s="23" t="s">
        <v>1725</v>
      </c>
      <c r="L533" s="23" t="s">
        <v>233</v>
      </c>
      <c r="M533" s="23" t="s">
        <v>27</v>
      </c>
      <c r="N533" s="33"/>
    </row>
    <row r="534" s="1" customFormat="1" ht="115" customHeight="1" spans="1:14">
      <c r="A534" s="23">
        <v>28</v>
      </c>
      <c r="B534" s="23" t="s">
        <v>1775</v>
      </c>
      <c r="C534" s="23" t="s">
        <v>36</v>
      </c>
      <c r="D534" s="23" t="s">
        <v>1679</v>
      </c>
      <c r="E534" s="25" t="s">
        <v>1776</v>
      </c>
      <c r="F534" s="23" t="s">
        <v>267</v>
      </c>
      <c r="G534" s="28">
        <v>4500</v>
      </c>
      <c r="H534" s="28">
        <v>2500</v>
      </c>
      <c r="I534" s="29" t="s">
        <v>1777</v>
      </c>
      <c r="J534" s="23" t="s">
        <v>1716</v>
      </c>
      <c r="K534" s="23" t="s">
        <v>1725</v>
      </c>
      <c r="L534" s="23" t="s">
        <v>26</v>
      </c>
      <c r="M534" s="23" t="s">
        <v>42</v>
      </c>
      <c r="N534" s="33"/>
    </row>
    <row r="535" s="1" customFormat="1" ht="139" customHeight="1" spans="1:14">
      <c r="A535" s="23">
        <v>29</v>
      </c>
      <c r="B535" s="23" t="s">
        <v>1778</v>
      </c>
      <c r="C535" s="23" t="s">
        <v>36</v>
      </c>
      <c r="D535" s="23" t="s">
        <v>1679</v>
      </c>
      <c r="E535" s="25" t="s">
        <v>1779</v>
      </c>
      <c r="F535" s="23">
        <v>2026</v>
      </c>
      <c r="G535" s="28">
        <v>6000</v>
      </c>
      <c r="H535" s="28">
        <v>6000</v>
      </c>
      <c r="I535" s="29" t="s">
        <v>1780</v>
      </c>
      <c r="J535" s="34" t="s">
        <v>87</v>
      </c>
      <c r="K535" s="23" t="s">
        <v>1682</v>
      </c>
      <c r="L535" s="23" t="s">
        <v>233</v>
      </c>
      <c r="M535" s="23" t="s">
        <v>42</v>
      </c>
      <c r="N535" s="33"/>
    </row>
    <row r="536" s="1" customFormat="1" ht="96" customHeight="1" spans="1:14">
      <c r="A536" s="23">
        <v>30</v>
      </c>
      <c r="B536" s="23" t="s">
        <v>1781</v>
      </c>
      <c r="C536" s="23" t="s">
        <v>36</v>
      </c>
      <c r="D536" s="23" t="s">
        <v>1679</v>
      </c>
      <c r="E536" s="25" t="s">
        <v>1782</v>
      </c>
      <c r="F536" s="23">
        <v>2026</v>
      </c>
      <c r="G536" s="28">
        <v>4200</v>
      </c>
      <c r="H536" s="28">
        <v>4200</v>
      </c>
      <c r="I536" s="29" t="s">
        <v>1780</v>
      </c>
      <c r="J536" s="34" t="s">
        <v>87</v>
      </c>
      <c r="K536" s="23" t="s">
        <v>1682</v>
      </c>
      <c r="L536" s="23" t="s">
        <v>233</v>
      </c>
      <c r="M536" s="23" t="s">
        <v>42</v>
      </c>
      <c r="N536" s="33"/>
    </row>
    <row r="537" s="1" customFormat="1" ht="103" customHeight="1" spans="1:14">
      <c r="A537" s="23">
        <v>31</v>
      </c>
      <c r="B537" s="23" t="s">
        <v>1783</v>
      </c>
      <c r="C537" s="23" t="s">
        <v>36</v>
      </c>
      <c r="D537" s="23" t="s">
        <v>1679</v>
      </c>
      <c r="E537" s="25" t="s">
        <v>1784</v>
      </c>
      <c r="F537" s="23" t="s">
        <v>92</v>
      </c>
      <c r="G537" s="28">
        <v>2482</v>
      </c>
      <c r="H537" s="28">
        <v>2400</v>
      </c>
      <c r="I537" s="29" t="s">
        <v>1785</v>
      </c>
      <c r="J537" s="23" t="s">
        <v>56</v>
      </c>
      <c r="K537" s="23" t="s">
        <v>1703</v>
      </c>
      <c r="L537" s="23" t="s">
        <v>26</v>
      </c>
      <c r="M537" s="23" t="s">
        <v>42</v>
      </c>
      <c r="N537" s="33"/>
    </row>
    <row r="538" s="1" customFormat="1" ht="85" customHeight="1" spans="1:14">
      <c r="A538" s="23">
        <v>32</v>
      </c>
      <c r="B538" s="23" t="s">
        <v>1786</v>
      </c>
      <c r="C538" s="23" t="s">
        <v>36</v>
      </c>
      <c r="D538" s="23" t="s">
        <v>1679</v>
      </c>
      <c r="E538" s="25" t="s">
        <v>1787</v>
      </c>
      <c r="F538" s="23" t="s">
        <v>85</v>
      </c>
      <c r="G538" s="28">
        <v>5500</v>
      </c>
      <c r="H538" s="28">
        <v>2000</v>
      </c>
      <c r="I538" s="29" t="s">
        <v>1788</v>
      </c>
      <c r="J538" s="23" t="s">
        <v>56</v>
      </c>
      <c r="K538" s="23" t="s">
        <v>1682</v>
      </c>
      <c r="L538" s="23" t="s">
        <v>49</v>
      </c>
      <c r="M538" s="23" t="s">
        <v>42</v>
      </c>
      <c r="N538" s="33"/>
    </row>
    <row r="539" s="1" customFormat="1" ht="99" customHeight="1" spans="1:14">
      <c r="A539" s="23">
        <v>33</v>
      </c>
      <c r="B539" s="23" t="s">
        <v>1789</v>
      </c>
      <c r="C539" s="23" t="s">
        <v>36</v>
      </c>
      <c r="D539" s="23" t="s">
        <v>1679</v>
      </c>
      <c r="E539" s="25" t="s">
        <v>1790</v>
      </c>
      <c r="F539" s="23">
        <v>2026</v>
      </c>
      <c r="G539" s="28">
        <v>2294.08</v>
      </c>
      <c r="H539" s="28">
        <v>2294</v>
      </c>
      <c r="I539" s="29" t="s">
        <v>1791</v>
      </c>
      <c r="J539" s="23" t="s">
        <v>1716</v>
      </c>
      <c r="K539" s="23" t="s">
        <v>1721</v>
      </c>
      <c r="L539" s="23" t="s">
        <v>26</v>
      </c>
      <c r="M539" s="23" t="s">
        <v>42</v>
      </c>
      <c r="N539" s="33"/>
    </row>
    <row r="540" s="1" customFormat="1" ht="81" customHeight="1" spans="1:14">
      <c r="A540" s="23">
        <v>34</v>
      </c>
      <c r="B540" s="23" t="s">
        <v>1792</v>
      </c>
      <c r="C540" s="23" t="s">
        <v>36</v>
      </c>
      <c r="D540" s="23" t="s">
        <v>1679</v>
      </c>
      <c r="E540" s="25" t="s">
        <v>1793</v>
      </c>
      <c r="F540" s="23">
        <v>2026</v>
      </c>
      <c r="G540" s="28">
        <v>1000</v>
      </c>
      <c r="H540" s="28">
        <v>1000</v>
      </c>
      <c r="I540" s="29" t="s">
        <v>1794</v>
      </c>
      <c r="J540" s="34" t="s">
        <v>168</v>
      </c>
      <c r="K540" s="23" t="s">
        <v>1703</v>
      </c>
      <c r="L540" s="23" t="s">
        <v>64</v>
      </c>
      <c r="M540" s="23" t="s">
        <v>42</v>
      </c>
      <c r="N540" s="33"/>
    </row>
    <row r="541" s="1" customFormat="1" ht="108" customHeight="1" spans="1:14">
      <c r="A541" s="23">
        <v>35</v>
      </c>
      <c r="B541" s="23" t="s">
        <v>1795</v>
      </c>
      <c r="C541" s="34" t="s">
        <v>36</v>
      </c>
      <c r="D541" s="34" t="s">
        <v>1679</v>
      </c>
      <c r="E541" s="25" t="s">
        <v>1796</v>
      </c>
      <c r="F541" s="23" t="s">
        <v>92</v>
      </c>
      <c r="G541" s="31">
        <v>800</v>
      </c>
      <c r="H541" s="28">
        <v>730</v>
      </c>
      <c r="I541" s="29" t="s">
        <v>1797</v>
      </c>
      <c r="J541" s="34" t="s">
        <v>56</v>
      </c>
      <c r="K541" s="23" t="s">
        <v>1703</v>
      </c>
      <c r="L541" s="23" t="s">
        <v>26</v>
      </c>
      <c r="M541" s="23" t="s">
        <v>42</v>
      </c>
      <c r="N541" s="33"/>
    </row>
    <row r="542" s="1" customFormat="1" ht="120" customHeight="1" spans="1:14">
      <c r="A542" s="23">
        <v>36</v>
      </c>
      <c r="B542" s="25" t="s">
        <v>1798</v>
      </c>
      <c r="C542" s="23" t="s">
        <v>36</v>
      </c>
      <c r="D542" s="23" t="s">
        <v>1679</v>
      </c>
      <c r="E542" s="30" t="s">
        <v>1799</v>
      </c>
      <c r="F542" s="23" t="s">
        <v>267</v>
      </c>
      <c r="G542" s="28">
        <v>20000</v>
      </c>
      <c r="H542" s="31">
        <v>10000</v>
      </c>
      <c r="I542" s="25" t="s">
        <v>1800</v>
      </c>
      <c r="J542" s="23" t="s">
        <v>143</v>
      </c>
      <c r="K542" s="23" t="s">
        <v>1771</v>
      </c>
      <c r="L542" s="23" t="s">
        <v>72</v>
      </c>
      <c r="M542" s="23" t="s">
        <v>42</v>
      </c>
      <c r="N542" s="33"/>
    </row>
    <row r="543" s="1" customFormat="1" ht="188" customHeight="1" spans="1:14">
      <c r="A543" s="23">
        <v>37</v>
      </c>
      <c r="B543" s="23" t="s">
        <v>1801</v>
      </c>
      <c r="C543" s="23" t="s">
        <v>36</v>
      </c>
      <c r="D543" s="23" t="s">
        <v>1679</v>
      </c>
      <c r="E543" s="25" t="s">
        <v>1802</v>
      </c>
      <c r="F543" s="23" t="s">
        <v>260</v>
      </c>
      <c r="G543" s="28">
        <v>50000</v>
      </c>
      <c r="H543" s="31">
        <v>15000</v>
      </c>
      <c r="I543" s="29" t="s">
        <v>1803</v>
      </c>
      <c r="J543" s="23" t="s">
        <v>62</v>
      </c>
      <c r="K543" s="34" t="s">
        <v>1682</v>
      </c>
      <c r="L543" s="23" t="s">
        <v>72</v>
      </c>
      <c r="M543" s="23" t="s">
        <v>42</v>
      </c>
      <c r="N543" s="33"/>
    </row>
    <row r="544" s="1" customFormat="1" ht="85" customHeight="1" spans="1:14">
      <c r="A544" s="23">
        <v>38</v>
      </c>
      <c r="B544" s="23" t="s">
        <v>1804</v>
      </c>
      <c r="C544" s="23" t="s">
        <v>19</v>
      </c>
      <c r="D544" s="23" t="s">
        <v>1679</v>
      </c>
      <c r="E544" s="25" t="s">
        <v>1805</v>
      </c>
      <c r="F544" s="23" t="s">
        <v>85</v>
      </c>
      <c r="G544" s="28">
        <v>17818</v>
      </c>
      <c r="H544" s="28">
        <v>5718</v>
      </c>
      <c r="I544" s="29" t="s">
        <v>1806</v>
      </c>
      <c r="J544" s="23" t="s">
        <v>24</v>
      </c>
      <c r="K544" s="23" t="s">
        <v>1682</v>
      </c>
      <c r="L544" s="23" t="s">
        <v>26</v>
      </c>
      <c r="M544" s="23" t="s">
        <v>50</v>
      </c>
      <c r="N544" s="33"/>
    </row>
    <row r="545" s="1" customFormat="1" ht="85" customHeight="1" spans="1:14">
      <c r="A545" s="23">
        <v>39</v>
      </c>
      <c r="B545" s="23" t="s">
        <v>1807</v>
      </c>
      <c r="C545" s="23" t="s">
        <v>36</v>
      </c>
      <c r="D545" s="23" t="s">
        <v>1679</v>
      </c>
      <c r="E545" s="25" t="s">
        <v>1808</v>
      </c>
      <c r="F545" s="23" t="s">
        <v>85</v>
      </c>
      <c r="G545" s="28">
        <v>64000</v>
      </c>
      <c r="H545" s="28">
        <v>50000</v>
      </c>
      <c r="I545" s="29" t="s">
        <v>1809</v>
      </c>
      <c r="J545" s="23" t="s">
        <v>24</v>
      </c>
      <c r="K545" s="23" t="s">
        <v>1682</v>
      </c>
      <c r="L545" s="23" t="s">
        <v>26</v>
      </c>
      <c r="M545" s="23" t="s">
        <v>50</v>
      </c>
      <c r="N545" s="33"/>
    </row>
    <row r="546" s="1" customFormat="1" ht="67" customHeight="1" spans="1:14">
      <c r="A546" s="23">
        <v>40</v>
      </c>
      <c r="B546" s="23" t="s">
        <v>1810</v>
      </c>
      <c r="C546" s="23" t="s">
        <v>36</v>
      </c>
      <c r="D546" s="23" t="s">
        <v>1679</v>
      </c>
      <c r="E546" s="25" t="s">
        <v>1805</v>
      </c>
      <c r="F546" s="23" t="s">
        <v>85</v>
      </c>
      <c r="G546" s="28">
        <v>17988</v>
      </c>
      <c r="H546" s="28">
        <v>17988</v>
      </c>
      <c r="I546" s="29" t="s">
        <v>1764</v>
      </c>
      <c r="J546" s="23" t="s">
        <v>24</v>
      </c>
      <c r="K546" s="23" t="s">
        <v>1682</v>
      </c>
      <c r="L546" s="23" t="s">
        <v>26</v>
      </c>
      <c r="M546" s="23" t="s">
        <v>50</v>
      </c>
      <c r="N546" s="33"/>
    </row>
  </sheetData>
  <autoFilter xmlns:etc="http://www.wps.cn/officeDocument/2017/etCustomData" ref="A5:XAU564" etc:filterBottomFollowUsedRange="0">
    <sortState ref="A5:XAU564">
      <sortCondition ref="B5" descending="1"/>
    </sortState>
    <extLst/>
  </autoFilter>
  <mergeCells count="2">
    <mergeCell ref="A2:N2"/>
    <mergeCell ref="K3:L3"/>
  </mergeCells>
  <conditionalFormatting sqref="B8">
    <cfRule type="duplicateValues" dxfId="0" priority="1905"/>
  </conditionalFormatting>
  <conditionalFormatting sqref="B10">
    <cfRule type="duplicateValues" dxfId="0" priority="1403"/>
  </conditionalFormatting>
  <conditionalFormatting sqref="B12">
    <cfRule type="duplicateValues" dxfId="0" priority="839"/>
  </conditionalFormatting>
  <conditionalFormatting sqref="B13">
    <cfRule type="duplicateValues" dxfId="0" priority="1572"/>
  </conditionalFormatting>
  <conditionalFormatting sqref="B14">
    <cfRule type="duplicateValues" dxfId="0" priority="2135"/>
  </conditionalFormatting>
  <conditionalFormatting sqref="B15">
    <cfRule type="duplicateValues" dxfId="0" priority="5889"/>
  </conditionalFormatting>
  <conditionalFormatting sqref="B16">
    <cfRule type="duplicateValues" dxfId="0" priority="1884"/>
  </conditionalFormatting>
  <conditionalFormatting sqref="B17">
    <cfRule type="duplicateValues" dxfId="0" priority="6662"/>
  </conditionalFormatting>
  <conditionalFormatting sqref="B18">
    <cfRule type="duplicateValues" dxfId="0" priority="6659"/>
  </conditionalFormatting>
  <conditionalFormatting sqref="B19">
    <cfRule type="duplicateValues" dxfId="0" priority="1437"/>
  </conditionalFormatting>
  <conditionalFormatting sqref="B20">
    <cfRule type="duplicateValues" dxfId="0" priority="1926"/>
  </conditionalFormatting>
  <conditionalFormatting sqref="B21">
    <cfRule type="duplicateValues" dxfId="0" priority="2846"/>
  </conditionalFormatting>
  <conditionalFormatting sqref="B22">
    <cfRule type="duplicateValues" dxfId="0" priority="1925"/>
  </conditionalFormatting>
  <conditionalFormatting sqref="B23">
    <cfRule type="duplicateValues" dxfId="0" priority="1224"/>
  </conditionalFormatting>
  <conditionalFormatting sqref="B24">
    <cfRule type="duplicateValues" dxfId="0" priority="1223"/>
  </conditionalFormatting>
  <conditionalFormatting sqref="B25">
    <cfRule type="duplicateValues" dxfId="0" priority="1206"/>
  </conditionalFormatting>
  <conditionalFormatting sqref="B26">
    <cfRule type="duplicateValues" dxfId="0" priority="1924"/>
  </conditionalFormatting>
  <conditionalFormatting sqref="B27">
    <cfRule type="duplicateValues" dxfId="0" priority="1840"/>
  </conditionalFormatting>
  <conditionalFormatting sqref="B28">
    <cfRule type="duplicateValues" dxfId="0" priority="2975"/>
  </conditionalFormatting>
  <conditionalFormatting sqref="B29">
    <cfRule type="duplicateValues" dxfId="0" priority="1833"/>
  </conditionalFormatting>
  <conditionalFormatting sqref="B30">
    <cfRule type="duplicateValues" dxfId="0" priority="1832"/>
  </conditionalFormatting>
  <conditionalFormatting sqref="B31">
    <cfRule type="duplicateValues" dxfId="0" priority="2795"/>
  </conditionalFormatting>
  <conditionalFormatting sqref="B32">
    <cfRule type="duplicateValues" dxfId="0" priority="2769"/>
  </conditionalFormatting>
  <conditionalFormatting sqref="B33">
    <cfRule type="duplicateValues" dxfId="0" priority="1874"/>
  </conditionalFormatting>
  <conditionalFormatting sqref="B34">
    <cfRule type="duplicateValues" dxfId="0" priority="2793"/>
  </conditionalFormatting>
  <conditionalFormatting sqref="B35">
    <cfRule type="duplicateValues" dxfId="0" priority="2866"/>
  </conditionalFormatting>
  <conditionalFormatting sqref="B36">
    <cfRule type="duplicateValues" dxfId="0" priority="2771"/>
  </conditionalFormatting>
  <conditionalFormatting sqref="B37">
    <cfRule type="duplicateValues" dxfId="0" priority="1824"/>
  </conditionalFormatting>
  <conditionalFormatting sqref="B38">
    <cfRule type="duplicateValues" dxfId="0" priority="2861"/>
  </conditionalFormatting>
  <conditionalFormatting sqref="B39">
    <cfRule type="duplicateValues" dxfId="0" priority="2139"/>
  </conditionalFormatting>
  <conditionalFormatting sqref="B41">
    <cfRule type="duplicateValues" dxfId="0" priority="2240"/>
  </conditionalFormatting>
  <conditionalFormatting sqref="E41">
    <cfRule type="duplicateValues" dxfId="0" priority="1071"/>
  </conditionalFormatting>
  <conditionalFormatting sqref="B42">
    <cfRule type="duplicateValues" dxfId="0" priority="2237"/>
  </conditionalFormatting>
  <conditionalFormatting sqref="E42">
    <cfRule type="duplicateValues" dxfId="0" priority="2236"/>
  </conditionalFormatting>
  <conditionalFormatting sqref="B43">
    <cfRule type="duplicateValues" dxfId="0" priority="2239"/>
  </conditionalFormatting>
  <conditionalFormatting sqref="E43">
    <cfRule type="duplicateValues" dxfId="0" priority="2238"/>
  </conditionalFormatting>
  <conditionalFormatting sqref="B44">
    <cfRule type="duplicateValues" dxfId="0" priority="2232"/>
  </conditionalFormatting>
  <conditionalFormatting sqref="E44">
    <cfRule type="duplicateValues" dxfId="0" priority="1070"/>
  </conditionalFormatting>
  <conditionalFormatting sqref="B45">
    <cfRule type="duplicateValues" dxfId="0" priority="2250"/>
  </conditionalFormatting>
  <conditionalFormatting sqref="E45">
    <cfRule type="duplicateValues" dxfId="0" priority="2248"/>
  </conditionalFormatting>
  <conditionalFormatting sqref="E46">
    <cfRule type="duplicateValues" dxfId="0" priority="1069"/>
  </conditionalFormatting>
  <conditionalFormatting sqref="B47">
    <cfRule type="duplicateValues" dxfId="0" priority="1063"/>
  </conditionalFormatting>
  <conditionalFormatting sqref="E47">
    <cfRule type="duplicateValues" dxfId="0" priority="1062"/>
  </conditionalFormatting>
  <conditionalFormatting sqref="B48">
    <cfRule type="duplicateValues" dxfId="0" priority="1326"/>
  </conditionalFormatting>
  <conditionalFormatting sqref="E48">
    <cfRule type="duplicateValues" dxfId="0" priority="1322"/>
  </conditionalFormatting>
  <conditionalFormatting sqref="B51">
    <cfRule type="duplicateValues" dxfId="0" priority="2230"/>
  </conditionalFormatting>
  <conditionalFormatting sqref="B54">
    <cfRule type="duplicateValues" dxfId="0" priority="2245"/>
  </conditionalFormatting>
  <conditionalFormatting sqref="E54">
    <cfRule type="duplicateValues" dxfId="0" priority="2244"/>
  </conditionalFormatting>
  <conditionalFormatting sqref="B55">
    <cfRule type="duplicateValues" dxfId="0" priority="2243"/>
  </conditionalFormatting>
  <conditionalFormatting sqref="E55">
    <cfRule type="duplicateValues" dxfId="0" priority="2242"/>
  </conditionalFormatting>
  <conditionalFormatting sqref="B56">
    <cfRule type="duplicateValues" dxfId="0" priority="1738"/>
  </conditionalFormatting>
  <conditionalFormatting sqref="E56">
    <cfRule type="duplicateValues" dxfId="0" priority="1737"/>
  </conditionalFormatting>
  <conditionalFormatting sqref="B62">
    <cfRule type="duplicateValues" dxfId="0" priority="2128"/>
  </conditionalFormatting>
  <conditionalFormatting sqref="B63">
    <cfRule type="duplicateValues" dxfId="0" priority="1907"/>
  </conditionalFormatting>
  <conditionalFormatting sqref="B64">
    <cfRule type="duplicateValues" dxfId="0" priority="2126"/>
  </conditionalFormatting>
  <conditionalFormatting sqref="B65">
    <cfRule type="duplicateValues" dxfId="0" priority="2134"/>
  </conditionalFormatting>
  <conditionalFormatting sqref="B66">
    <cfRule type="duplicateValues" dxfId="0" priority="2129"/>
  </conditionalFormatting>
  <conditionalFormatting sqref="B67">
    <cfRule type="duplicateValues" dxfId="0" priority="2133"/>
  </conditionalFormatting>
  <conditionalFormatting sqref="B68">
    <cfRule type="duplicateValues" dxfId="0" priority="2130"/>
  </conditionalFormatting>
  <conditionalFormatting sqref="B70">
    <cfRule type="duplicateValues" dxfId="0" priority="1535"/>
  </conditionalFormatting>
  <conditionalFormatting sqref="B71">
    <cfRule type="duplicateValues" dxfId="0" priority="2123"/>
  </conditionalFormatting>
  <conditionalFormatting sqref="B72">
    <cfRule type="duplicateValues" dxfId="0" priority="2121"/>
  </conditionalFormatting>
  <conditionalFormatting sqref="B73">
    <cfRule type="duplicateValues" dxfId="0" priority="2122"/>
  </conditionalFormatting>
  <conditionalFormatting sqref="B74">
    <cfRule type="duplicateValues" dxfId="0" priority="2120"/>
  </conditionalFormatting>
  <conditionalFormatting sqref="B76">
    <cfRule type="duplicateValues" dxfId="0" priority="2116"/>
  </conditionalFormatting>
  <conditionalFormatting sqref="B79">
    <cfRule type="duplicateValues" dxfId="0" priority="9"/>
    <cfRule type="duplicateValues" dxfId="0" priority="8"/>
    <cfRule type="duplicateValues" dxfId="0" priority="7"/>
    <cfRule type="duplicateValues" dxfId="0" priority="6"/>
  </conditionalFormatting>
  <conditionalFormatting sqref="B82">
    <cfRule type="duplicateValues" dxfId="0" priority="2118"/>
  </conditionalFormatting>
  <conditionalFormatting sqref="B83">
    <cfRule type="duplicateValues" dxfId="0" priority="1291"/>
  </conditionalFormatting>
  <conditionalFormatting sqref="B84">
    <cfRule type="duplicateValues" dxfId="0" priority="1061"/>
  </conditionalFormatting>
  <conditionalFormatting sqref="B85">
    <cfRule type="duplicateValues" dxfId="0" priority="2117"/>
  </conditionalFormatting>
  <conditionalFormatting sqref="B86">
    <cfRule type="duplicateValues" dxfId="0" priority="6943"/>
  </conditionalFormatting>
  <conditionalFormatting sqref="B87">
    <cfRule type="duplicateValues" dxfId="0" priority="2283"/>
  </conditionalFormatting>
  <conditionalFormatting sqref="B88">
    <cfRule type="duplicateValues" dxfId="0" priority="2285"/>
  </conditionalFormatting>
  <conditionalFormatting sqref="B89">
    <cfRule type="duplicateValues" dxfId="0" priority="2292"/>
  </conditionalFormatting>
  <conditionalFormatting sqref="B91">
    <cfRule type="duplicateValues" dxfId="0" priority="2284"/>
  </conditionalFormatting>
  <conditionalFormatting sqref="B94">
    <cfRule type="duplicateValues" dxfId="0" priority="2291"/>
  </conditionalFormatting>
  <conditionalFormatting sqref="B96">
    <cfRule type="duplicateValues" dxfId="0" priority="2289"/>
  </conditionalFormatting>
  <conditionalFormatting sqref="B97">
    <cfRule type="duplicateValues" dxfId="0" priority="1906"/>
  </conditionalFormatting>
  <conditionalFormatting sqref="B98">
    <cfRule type="duplicateValues" dxfId="0" priority="2281"/>
  </conditionalFormatting>
  <conditionalFormatting sqref="B99">
    <cfRule type="duplicateValues" dxfId="0" priority="2290"/>
  </conditionalFormatting>
  <conditionalFormatting sqref="B100">
    <cfRule type="duplicateValues" dxfId="0" priority="2288"/>
  </conditionalFormatting>
  <conditionalFormatting sqref="B104">
    <cfRule type="duplicateValues" dxfId="0" priority="2280"/>
  </conditionalFormatting>
  <conditionalFormatting sqref="B106">
    <cfRule type="duplicateValues" dxfId="0" priority="2279"/>
  </conditionalFormatting>
  <conditionalFormatting sqref="B109">
    <cfRule type="duplicateValues" dxfId="0" priority="2276"/>
  </conditionalFormatting>
  <conditionalFormatting sqref="B121">
    <cfRule type="duplicateValues" dxfId="0" priority="2302"/>
  </conditionalFormatting>
  <conditionalFormatting sqref="B122">
    <cfRule type="duplicateValues" dxfId="0" priority="2305"/>
  </conditionalFormatting>
  <conditionalFormatting sqref="B123">
    <cfRule type="duplicateValues" dxfId="0" priority="2304"/>
  </conditionalFormatting>
  <conditionalFormatting sqref="B124">
    <cfRule type="duplicateValues" dxfId="0" priority="2303"/>
  </conditionalFormatting>
  <conditionalFormatting sqref="B125">
    <cfRule type="duplicateValues" dxfId="0" priority="2300"/>
  </conditionalFormatting>
  <conditionalFormatting sqref="B128">
    <cfRule type="duplicateValues" dxfId="0" priority="840"/>
  </conditionalFormatting>
  <conditionalFormatting sqref="B143">
    <cfRule type="duplicateValues" dxfId="0" priority="2296"/>
  </conditionalFormatting>
  <conditionalFormatting sqref="B146">
    <cfRule type="duplicateValues" dxfId="0" priority="2213"/>
  </conditionalFormatting>
  <conditionalFormatting sqref="B147">
    <cfRule type="duplicateValues" dxfId="0" priority="2221"/>
  </conditionalFormatting>
  <conditionalFormatting sqref="B148">
    <cfRule type="duplicateValues" dxfId="0" priority="2222"/>
  </conditionalFormatting>
  <conditionalFormatting sqref="B151">
    <cfRule type="duplicateValues" dxfId="0" priority="2215"/>
  </conditionalFormatting>
  <conditionalFormatting sqref="B158">
    <cfRule type="duplicateValues" dxfId="0" priority="2091"/>
  </conditionalFormatting>
  <conditionalFormatting sqref="B159">
    <cfRule type="duplicateValues" dxfId="0" priority="2096"/>
  </conditionalFormatting>
  <conditionalFormatting sqref="B160">
    <cfRule type="duplicateValues" dxfId="0" priority="2090"/>
  </conditionalFormatting>
  <conditionalFormatting sqref="B161">
    <cfRule type="duplicateValues" dxfId="0" priority="2097"/>
  </conditionalFormatting>
  <conditionalFormatting sqref="B164">
    <cfRule type="duplicateValues" dxfId="0" priority="1055"/>
  </conditionalFormatting>
  <conditionalFormatting sqref="B170">
    <cfRule type="duplicateValues" dxfId="0" priority="2095"/>
  </conditionalFormatting>
  <conditionalFormatting sqref="B172">
    <cfRule type="duplicateValues" dxfId="0" priority="2093"/>
  </conditionalFormatting>
  <conditionalFormatting sqref="B177">
    <cfRule type="duplicateValues" dxfId="0" priority="1733"/>
  </conditionalFormatting>
  <conditionalFormatting sqref="B178">
    <cfRule type="duplicateValues" dxfId="0" priority="2084"/>
  </conditionalFormatting>
  <conditionalFormatting sqref="B180">
    <cfRule type="duplicateValues" dxfId="0" priority="2154"/>
  </conditionalFormatting>
  <conditionalFormatting sqref="B182">
    <cfRule type="duplicateValues" dxfId="0" priority="2157"/>
  </conditionalFormatting>
  <conditionalFormatting sqref="B183">
    <cfRule type="duplicateValues" dxfId="0" priority="2159"/>
  </conditionalFormatting>
  <conditionalFormatting sqref="B185">
    <cfRule type="duplicateValues" dxfId="0" priority="2162"/>
  </conditionalFormatting>
  <conditionalFormatting sqref="B186">
    <cfRule type="duplicateValues" dxfId="0" priority="2161"/>
  </conditionalFormatting>
  <conditionalFormatting sqref="B190">
    <cfRule type="duplicateValues" dxfId="0" priority="2150"/>
  </conditionalFormatting>
  <conditionalFormatting sqref="B191">
    <cfRule type="duplicateValues" dxfId="0" priority="2149"/>
  </conditionalFormatting>
  <conditionalFormatting sqref="B192">
    <cfRule type="duplicateValues" dxfId="0" priority="2148"/>
  </conditionalFormatting>
  <conditionalFormatting sqref="B193">
    <cfRule type="duplicateValues" dxfId="0" priority="1162"/>
  </conditionalFormatting>
  <conditionalFormatting sqref="B194">
    <cfRule type="duplicateValues" dxfId="0" priority="2147"/>
  </conditionalFormatting>
  <conditionalFormatting sqref="B196">
    <cfRule type="duplicateValues" dxfId="0" priority="2113"/>
  </conditionalFormatting>
  <conditionalFormatting sqref="E201">
    <cfRule type="duplicateValues" dxfId="0" priority="1197"/>
  </conditionalFormatting>
  <conditionalFormatting sqref="E202">
    <cfRule type="duplicateValues" dxfId="0" priority="1195"/>
  </conditionalFormatting>
  <conditionalFormatting sqref="E203">
    <cfRule type="duplicateValues" dxfId="0" priority="1194"/>
  </conditionalFormatting>
  <conditionalFormatting sqref="F203">
    <cfRule type="duplicateValues" dxfId="0" priority="2108"/>
  </conditionalFormatting>
  <conditionalFormatting sqref="B204">
    <cfRule type="duplicateValues" dxfId="0" priority="1187"/>
  </conditionalFormatting>
  <conditionalFormatting sqref="B205">
    <cfRule type="duplicateValues" dxfId="0" priority="2101"/>
  </conditionalFormatting>
  <conditionalFormatting sqref="E205">
    <cfRule type="duplicateValues" dxfId="0" priority="1192"/>
  </conditionalFormatting>
  <conditionalFormatting sqref="F205">
    <cfRule type="duplicateValues" dxfId="0" priority="2099"/>
  </conditionalFormatting>
  <conditionalFormatting sqref="I205">
    <cfRule type="duplicateValues" dxfId="0" priority="1189"/>
  </conditionalFormatting>
  <conditionalFormatting sqref="B207">
    <cfRule type="duplicateValues" dxfId="0" priority="1921"/>
  </conditionalFormatting>
  <conditionalFormatting sqref="B208">
    <cfRule type="duplicateValues" dxfId="0" priority="1919"/>
  </conditionalFormatting>
  <conditionalFormatting sqref="B211">
    <cfRule type="duplicateValues" dxfId="0" priority="1920"/>
  </conditionalFormatting>
  <conditionalFormatting sqref="B212">
    <cfRule type="duplicateValues" dxfId="0" priority="1916"/>
  </conditionalFormatting>
  <conditionalFormatting sqref="B215">
    <cfRule type="duplicateValues" dxfId="0" priority="1199"/>
  </conditionalFormatting>
  <conditionalFormatting sqref="B218">
    <cfRule type="duplicateValues" dxfId="0" priority="899"/>
  </conditionalFormatting>
  <conditionalFormatting sqref="B221">
    <cfRule type="duplicateValues" dxfId="0" priority="1945"/>
  </conditionalFormatting>
  <conditionalFormatting sqref="B223">
    <cfRule type="duplicateValues" dxfId="0" priority="1944"/>
  </conditionalFormatting>
  <conditionalFormatting sqref="B224">
    <cfRule type="duplicateValues" dxfId="0" priority="896"/>
  </conditionalFormatting>
  <conditionalFormatting sqref="B229">
    <cfRule type="duplicateValues" dxfId="0" priority="2374"/>
  </conditionalFormatting>
  <conditionalFormatting sqref="B238">
    <cfRule type="duplicateValues" dxfId="0" priority="2003"/>
  </conditionalFormatting>
  <conditionalFormatting sqref="B239">
    <cfRule type="duplicateValues" dxfId="0" priority="2007"/>
  </conditionalFormatting>
  <conditionalFormatting sqref="B240">
    <cfRule type="duplicateValues" dxfId="0" priority="2006"/>
  </conditionalFormatting>
  <conditionalFormatting sqref="B241">
    <cfRule type="duplicateValues" dxfId="0" priority="2004"/>
  </conditionalFormatting>
  <conditionalFormatting sqref="B242">
    <cfRule type="duplicateValues" dxfId="0" priority="832"/>
    <cfRule type="duplicateValues" dxfId="1" priority="835"/>
  </conditionalFormatting>
  <conditionalFormatting sqref="C242:E242">
    <cfRule type="duplicateValues" dxfId="1" priority="834"/>
  </conditionalFormatting>
  <conditionalFormatting sqref="F242:H242">
    <cfRule type="duplicateValues" dxfId="1" priority="833"/>
  </conditionalFormatting>
  <conditionalFormatting sqref="I242">
    <cfRule type="duplicateValues" dxfId="1" priority="830"/>
  </conditionalFormatting>
  <conditionalFormatting sqref="B243">
    <cfRule type="duplicateValues" dxfId="0" priority="1038"/>
  </conditionalFormatting>
  <conditionalFormatting sqref="B252">
    <cfRule type="duplicateValues" dxfId="0" priority="2066"/>
  </conditionalFormatting>
  <conditionalFormatting sqref="B254">
    <cfRule type="duplicateValues" dxfId="0" priority="2065"/>
  </conditionalFormatting>
  <conditionalFormatting sqref="B266">
    <cfRule type="duplicateValues" dxfId="0" priority="1042"/>
  </conditionalFormatting>
  <conditionalFormatting sqref="B267">
    <cfRule type="duplicateValues" dxfId="0" priority="1435"/>
  </conditionalFormatting>
  <conditionalFormatting sqref="E267">
    <cfRule type="duplicateValues" dxfId="0" priority="5"/>
  </conditionalFormatting>
  <conditionalFormatting sqref="B268">
    <cfRule type="duplicateValues" dxfId="0" priority="1931"/>
  </conditionalFormatting>
  <conditionalFormatting sqref="B275">
    <cfRule type="duplicateValues" dxfId="0" priority="1456"/>
  </conditionalFormatting>
  <conditionalFormatting sqref="B276">
    <cfRule type="duplicateValues" dxfId="0" priority="1267"/>
  </conditionalFormatting>
  <conditionalFormatting sqref="B279">
    <cfRule type="duplicateValues" dxfId="0" priority="2211"/>
  </conditionalFormatting>
  <conditionalFormatting sqref="B280">
    <cfRule type="duplicateValues" dxfId="0" priority="2204"/>
  </conditionalFormatting>
  <conditionalFormatting sqref="E280">
    <cfRule type="duplicateValues" dxfId="0" priority="2206"/>
  </conditionalFormatting>
  <conditionalFormatting sqref="F280">
    <cfRule type="duplicateValues" dxfId="0" priority="2205"/>
  </conditionalFormatting>
  <conditionalFormatting sqref="B281">
    <cfRule type="duplicateValues" dxfId="0" priority="2201"/>
  </conditionalFormatting>
  <conditionalFormatting sqref="E281">
    <cfRule type="duplicateValues" dxfId="0" priority="2203"/>
  </conditionalFormatting>
  <conditionalFormatting sqref="F281">
    <cfRule type="duplicateValues" dxfId="0" priority="2202"/>
  </conditionalFormatting>
  <conditionalFormatting sqref="B282">
    <cfRule type="duplicateValues" dxfId="0" priority="2198"/>
  </conditionalFormatting>
  <conditionalFormatting sqref="E282">
    <cfRule type="duplicateValues" dxfId="0" priority="2200"/>
  </conditionalFormatting>
  <conditionalFormatting sqref="F282">
    <cfRule type="duplicateValues" dxfId="0" priority="2199"/>
  </conditionalFormatting>
  <conditionalFormatting sqref="B283">
    <cfRule type="duplicateValues" dxfId="0" priority="2195"/>
  </conditionalFormatting>
  <conditionalFormatting sqref="E283">
    <cfRule type="duplicateValues" dxfId="0" priority="2197"/>
  </conditionalFormatting>
  <conditionalFormatting sqref="F283">
    <cfRule type="duplicateValues" dxfId="0" priority="2196"/>
  </conditionalFormatting>
  <conditionalFormatting sqref="B284">
    <cfRule type="duplicateValues" dxfId="0" priority="2192"/>
  </conditionalFormatting>
  <conditionalFormatting sqref="E284">
    <cfRule type="duplicateValues" dxfId="0" priority="1205"/>
  </conditionalFormatting>
  <conditionalFormatting sqref="F284">
    <cfRule type="duplicateValues" dxfId="0" priority="2193"/>
  </conditionalFormatting>
  <conditionalFormatting sqref="B287">
    <cfRule type="duplicateValues" dxfId="0" priority="1951"/>
  </conditionalFormatting>
  <conditionalFormatting sqref="B289">
    <cfRule type="duplicateValues" dxfId="0" priority="1255"/>
  </conditionalFormatting>
  <conditionalFormatting sqref="B294">
    <cfRule type="duplicateValues" dxfId="0" priority="1090"/>
  </conditionalFormatting>
  <conditionalFormatting sqref="B295">
    <cfRule type="duplicateValues" dxfId="0" priority="1953"/>
  </conditionalFormatting>
  <conditionalFormatting sqref="B297">
    <cfRule type="duplicateValues" dxfId="0" priority="1994"/>
  </conditionalFormatting>
  <conditionalFormatting sqref="B303">
    <cfRule type="duplicateValues" dxfId="0" priority="1997"/>
  </conditionalFormatting>
  <conditionalFormatting sqref="B304">
    <cfRule type="duplicateValues" dxfId="0" priority="1551"/>
  </conditionalFormatting>
  <conditionalFormatting sqref="B305">
    <cfRule type="duplicateValues" dxfId="0" priority="1995"/>
  </conditionalFormatting>
  <conditionalFormatting sqref="F305">
    <cfRule type="duplicateValues" dxfId="0" priority="1993"/>
  </conditionalFormatting>
  <conditionalFormatting sqref="B309">
    <cfRule type="duplicateValues" dxfId="0" priority="2033"/>
  </conditionalFormatting>
  <conditionalFormatting sqref="B311">
    <cfRule type="duplicateValues" dxfId="0" priority="2037"/>
  </conditionalFormatting>
  <conditionalFormatting sqref="B312">
    <cfRule type="duplicateValues" dxfId="0" priority="2032"/>
  </conditionalFormatting>
  <conditionalFormatting sqref="B313">
    <cfRule type="duplicateValues" dxfId="0" priority="1816"/>
  </conditionalFormatting>
  <conditionalFormatting sqref="B314">
    <cfRule type="duplicateValues" dxfId="0" priority="2031"/>
  </conditionalFormatting>
  <conditionalFormatting sqref="B315">
    <cfRule type="duplicateValues" dxfId="0" priority="2039"/>
  </conditionalFormatting>
  <conditionalFormatting sqref="B316">
    <cfRule type="duplicateValues" dxfId="0" priority="2029"/>
  </conditionalFormatting>
  <conditionalFormatting sqref="B317">
    <cfRule type="duplicateValues" dxfId="0" priority="2041"/>
  </conditionalFormatting>
  <conditionalFormatting sqref="B318">
    <cfRule type="duplicateValues" dxfId="0" priority="829"/>
  </conditionalFormatting>
  <conditionalFormatting sqref="B319">
    <cfRule type="duplicateValues" dxfId="0" priority="2035"/>
  </conditionalFormatting>
  <conditionalFormatting sqref="B331">
    <cfRule type="duplicateValues" dxfId="0" priority="1251"/>
  </conditionalFormatting>
  <conditionalFormatting sqref="I331">
    <cfRule type="duplicateValues" dxfId="0" priority="15"/>
  </conditionalFormatting>
  <conditionalFormatting sqref="B332">
    <cfRule type="duplicateValues" dxfId="0" priority="1248"/>
  </conditionalFormatting>
  <conditionalFormatting sqref="I332">
    <cfRule type="duplicateValues" dxfId="0" priority="14"/>
  </conditionalFormatting>
  <conditionalFormatting sqref="J332">
    <cfRule type="duplicateValues" dxfId="0" priority="1247"/>
  </conditionalFormatting>
  <conditionalFormatting sqref="B333">
    <cfRule type="duplicateValues" dxfId="0" priority="1131"/>
  </conditionalFormatting>
  <conditionalFormatting sqref="B334">
    <cfRule type="duplicateValues" dxfId="0" priority="1135"/>
  </conditionalFormatting>
  <conditionalFormatting sqref="B336">
    <cfRule type="duplicateValues" dxfId="0" priority="2983"/>
  </conditionalFormatting>
  <conditionalFormatting sqref="B337">
    <cfRule type="duplicateValues" dxfId="0" priority="938"/>
  </conditionalFormatting>
  <conditionalFormatting sqref="B343">
    <cfRule type="duplicateValues" dxfId="0" priority="934"/>
  </conditionalFormatting>
  <conditionalFormatting sqref="B344">
    <cfRule type="duplicateValues" dxfId="0" priority="930"/>
  </conditionalFormatting>
  <conditionalFormatting sqref="B345">
    <cfRule type="duplicateValues" dxfId="0" priority="926"/>
  </conditionalFormatting>
  <conditionalFormatting sqref="B348">
    <cfRule type="duplicateValues" dxfId="0" priority="2859"/>
  </conditionalFormatting>
  <conditionalFormatting sqref="B351">
    <cfRule type="duplicateValues" dxfId="0" priority="922"/>
  </conditionalFormatting>
  <conditionalFormatting sqref="B355">
    <cfRule type="duplicateValues" dxfId="0" priority="799"/>
  </conditionalFormatting>
  <conditionalFormatting sqref="B358">
    <cfRule type="duplicateValues" dxfId="0" priority="2821"/>
  </conditionalFormatting>
  <conditionalFormatting sqref="B359">
    <cfRule type="duplicateValues" dxfId="0" priority="2823"/>
  </conditionalFormatting>
  <conditionalFormatting sqref="B363">
    <cfRule type="duplicateValues" dxfId="0" priority="952"/>
  </conditionalFormatting>
  <conditionalFormatting sqref="B364">
    <cfRule type="duplicateValues" dxfId="0" priority="953"/>
  </conditionalFormatting>
  <conditionalFormatting sqref="B365">
    <cfRule type="duplicateValues" dxfId="0" priority="951"/>
  </conditionalFormatting>
  <conditionalFormatting sqref="B366">
    <cfRule type="duplicateValues" dxfId="0" priority="950"/>
  </conditionalFormatting>
  <conditionalFormatting sqref="B368">
    <cfRule type="duplicateValues" dxfId="0" priority="2082"/>
  </conditionalFormatting>
  <conditionalFormatting sqref="B369">
    <cfRule type="duplicateValues" dxfId="0" priority="1409"/>
  </conditionalFormatting>
  <conditionalFormatting sqref="B370">
    <cfRule type="duplicateValues" dxfId="0" priority="2081"/>
  </conditionalFormatting>
  <conditionalFormatting sqref="B371">
    <cfRule type="duplicateValues" dxfId="0" priority="2079"/>
  </conditionalFormatting>
  <conditionalFormatting sqref="B372">
    <cfRule type="duplicateValues" dxfId="0" priority="2076"/>
  </conditionalFormatting>
  <conditionalFormatting sqref="B373">
    <cfRule type="duplicateValues" dxfId="0" priority="2078"/>
  </conditionalFormatting>
  <conditionalFormatting sqref="B374">
    <cfRule type="duplicateValues" dxfId="0" priority="1100"/>
  </conditionalFormatting>
  <conditionalFormatting sqref="B375">
    <cfRule type="duplicateValues" dxfId="0" priority="2074"/>
  </conditionalFormatting>
  <conditionalFormatting sqref="B376">
    <cfRule type="duplicateValues" dxfId="0" priority="2073"/>
  </conditionalFormatting>
  <conditionalFormatting sqref="B377">
    <cfRule type="duplicateValues" dxfId="0" priority="2071"/>
  </conditionalFormatting>
  <conditionalFormatting sqref="B378">
    <cfRule type="duplicateValues" dxfId="0" priority="1096"/>
  </conditionalFormatting>
  <conditionalFormatting sqref="F378">
    <cfRule type="duplicateValues" dxfId="1" priority="1095"/>
  </conditionalFormatting>
  <conditionalFormatting sqref="B379">
    <cfRule type="duplicateValues" dxfId="0" priority="2070"/>
  </conditionalFormatting>
  <conditionalFormatting sqref="B395">
    <cfRule type="duplicateValues" dxfId="0" priority="2061"/>
  </conditionalFormatting>
  <conditionalFormatting sqref="B396">
    <cfRule type="duplicateValues" dxfId="0" priority="1171"/>
  </conditionalFormatting>
  <conditionalFormatting sqref="B397">
    <cfRule type="duplicateValues" dxfId="0" priority="1165"/>
  </conditionalFormatting>
  <conditionalFormatting sqref="B398">
    <cfRule type="duplicateValues" dxfId="0" priority="2054"/>
  </conditionalFormatting>
  <conditionalFormatting sqref="B399">
    <cfRule type="duplicateValues" dxfId="0" priority="2053"/>
  </conditionalFormatting>
  <conditionalFormatting sqref="B400">
    <cfRule type="duplicateValues" dxfId="0" priority="1813"/>
  </conditionalFormatting>
  <conditionalFormatting sqref="B401">
    <cfRule type="duplicateValues" dxfId="0" priority="1164"/>
  </conditionalFormatting>
  <conditionalFormatting sqref="B402">
    <cfRule type="duplicateValues" dxfId="0" priority="2046"/>
  </conditionalFormatting>
  <conditionalFormatting sqref="B403">
    <cfRule type="duplicateValues" dxfId="0" priority="1809"/>
  </conditionalFormatting>
  <conditionalFormatting sqref="K403">
    <cfRule type="duplicateValues" dxfId="0" priority="1808"/>
  </conditionalFormatting>
  <conditionalFormatting sqref="B404">
    <cfRule type="duplicateValues" dxfId="0" priority="2049"/>
  </conditionalFormatting>
  <conditionalFormatting sqref="B407">
    <cfRule type="duplicateValues" dxfId="0" priority="2048"/>
  </conditionalFormatting>
  <conditionalFormatting sqref="B410">
    <cfRule type="duplicateValues" dxfId="0" priority="2044"/>
  </conditionalFormatting>
  <conditionalFormatting sqref="B413">
    <cfRule type="duplicateValues" dxfId="0" priority="1397"/>
  </conditionalFormatting>
  <conditionalFormatting sqref="B416">
    <cfRule type="duplicateValues" dxfId="0" priority="1845"/>
  </conditionalFormatting>
  <conditionalFormatting sqref="B417">
    <cfRule type="duplicateValues" dxfId="0" priority="1857"/>
  </conditionalFormatting>
  <conditionalFormatting sqref="B418">
    <cfRule type="duplicateValues" dxfId="0" priority="1859"/>
  </conditionalFormatting>
  <conditionalFormatting sqref="B419">
    <cfRule type="duplicateValues" dxfId="0" priority="1867"/>
  </conditionalFormatting>
  <conditionalFormatting sqref="B420">
    <cfRule type="duplicateValues" dxfId="0" priority="1862"/>
  </conditionalFormatting>
  <conditionalFormatting sqref="B427">
    <cfRule type="duplicateValues" dxfId="0" priority="1860"/>
  </conditionalFormatting>
  <conditionalFormatting sqref="B432">
    <cfRule type="duplicateValues" dxfId="0" priority="1852"/>
  </conditionalFormatting>
  <conditionalFormatting sqref="B434">
    <cfRule type="duplicateValues" dxfId="0" priority="1786"/>
  </conditionalFormatting>
  <conditionalFormatting sqref="B436">
    <cfRule type="duplicateValues" dxfId="0" priority="1258"/>
  </conditionalFormatting>
  <conditionalFormatting sqref="B437">
    <cfRule type="duplicateValues" dxfId="0" priority="1849"/>
  </conditionalFormatting>
  <conditionalFormatting sqref="B438">
    <cfRule type="duplicateValues" dxfId="0" priority="1850"/>
  </conditionalFormatting>
  <conditionalFormatting sqref="B439">
    <cfRule type="duplicateValues" dxfId="0" priority="6996"/>
  </conditionalFormatting>
  <conditionalFormatting sqref="B441">
    <cfRule type="duplicateValues" dxfId="0" priority="2187"/>
  </conditionalFormatting>
  <conditionalFormatting sqref="B447">
    <cfRule type="duplicateValues" dxfId="0" priority="2185"/>
  </conditionalFormatting>
  <conditionalFormatting sqref="B448">
    <cfRule type="duplicateValues" dxfId="0" priority="1794"/>
  </conditionalFormatting>
  <conditionalFormatting sqref="B449">
    <cfRule type="duplicateValues" dxfId="0" priority="1739"/>
  </conditionalFormatting>
  <conditionalFormatting sqref="B451">
    <cfRule type="duplicateValues" dxfId="0" priority="2184"/>
  </conditionalFormatting>
  <conditionalFormatting sqref="B454">
    <cfRule type="duplicateValues" dxfId="0" priority="2181"/>
  </conditionalFormatting>
  <conditionalFormatting sqref="B455">
    <cfRule type="duplicateValues" dxfId="0" priority="1438"/>
  </conditionalFormatting>
  <conditionalFormatting sqref="B456">
    <cfRule type="duplicateValues" dxfId="0" priority="2179"/>
  </conditionalFormatting>
  <conditionalFormatting sqref="B457">
    <cfRule type="duplicateValues" dxfId="0" priority="798"/>
  </conditionalFormatting>
  <conditionalFormatting sqref="B459">
    <cfRule type="duplicateValues" dxfId="0" priority="965"/>
  </conditionalFormatting>
  <conditionalFormatting sqref="B460">
    <cfRule type="duplicateValues" dxfId="0" priority="964"/>
  </conditionalFormatting>
  <conditionalFormatting sqref="B468">
    <cfRule type="duplicateValues" dxfId="0" priority="1028"/>
  </conditionalFormatting>
  <conditionalFormatting sqref="B469">
    <cfRule type="duplicateValues" dxfId="0" priority="1027"/>
  </conditionalFormatting>
  <conditionalFormatting sqref="B472">
    <cfRule type="duplicateValues" dxfId="0" priority="1989"/>
  </conditionalFormatting>
  <conditionalFormatting sqref="B473">
    <cfRule type="duplicateValues" dxfId="0" priority="1087"/>
  </conditionalFormatting>
  <conditionalFormatting sqref="B474">
    <cfRule type="duplicateValues" dxfId="0" priority="1963"/>
  </conditionalFormatting>
  <conditionalFormatting sqref="B475">
    <cfRule type="duplicateValues" dxfId="0" priority="1987"/>
  </conditionalFormatting>
  <conditionalFormatting sqref="B476">
    <cfRule type="duplicateValues" dxfId="0" priority="1969"/>
  </conditionalFormatting>
  <conditionalFormatting sqref="B477">
    <cfRule type="duplicateValues" dxfId="0" priority="1968"/>
  </conditionalFormatting>
  <conditionalFormatting sqref="B478">
    <cfRule type="duplicateValues" dxfId="0" priority="1972"/>
  </conditionalFormatting>
  <conditionalFormatting sqref="B479">
    <cfRule type="duplicateValues" dxfId="0" priority="1965"/>
  </conditionalFormatting>
  <conditionalFormatting sqref="B480">
    <cfRule type="duplicateValues" dxfId="0" priority="1985"/>
  </conditionalFormatting>
  <conditionalFormatting sqref="B481">
    <cfRule type="duplicateValues" dxfId="0" priority="1984"/>
  </conditionalFormatting>
  <conditionalFormatting sqref="B482">
    <cfRule type="duplicateValues" dxfId="0" priority="1982"/>
  </conditionalFormatting>
  <conditionalFormatting sqref="E482">
    <cfRule type="duplicateValues" dxfId="0" priority="1979"/>
  </conditionalFormatting>
  <conditionalFormatting sqref="F482">
    <cfRule type="duplicateValues" dxfId="0" priority="1978"/>
  </conditionalFormatting>
  <conditionalFormatting sqref="K482">
    <cfRule type="duplicateValues" dxfId="0" priority="1976"/>
  </conditionalFormatting>
  <conditionalFormatting sqref="L482">
    <cfRule type="duplicateValues" dxfId="0" priority="1975"/>
  </conditionalFormatting>
  <conditionalFormatting sqref="M482">
    <cfRule type="duplicateValues" dxfId="0" priority="797"/>
  </conditionalFormatting>
  <conditionalFormatting sqref="B483">
    <cfRule type="duplicateValues" dxfId="0" priority="1971"/>
  </conditionalFormatting>
  <conditionalFormatting sqref="B484">
    <cfRule type="duplicateValues" dxfId="0" priority="1970"/>
  </conditionalFormatting>
  <conditionalFormatting sqref="B485">
    <cfRule type="duplicateValues" dxfId="0" priority="1986"/>
  </conditionalFormatting>
  <conditionalFormatting sqref="B487">
    <cfRule type="duplicateValues" dxfId="0" priority="1966"/>
  </conditionalFormatting>
  <conditionalFormatting sqref="B498">
    <cfRule type="duplicateValues" dxfId="0" priority="1955"/>
  </conditionalFormatting>
  <conditionalFormatting sqref="B502">
    <cfRule type="duplicateValues" dxfId="0" priority="1263"/>
  </conditionalFormatting>
  <conditionalFormatting sqref="B503">
    <cfRule type="duplicateValues" dxfId="0" priority="1075"/>
  </conditionalFormatting>
  <conditionalFormatting sqref="B504">
    <cfRule type="duplicateValues" dxfId="0" priority="1078"/>
  </conditionalFormatting>
  <conditionalFormatting sqref="B505">
    <cfRule type="duplicateValues" dxfId="0" priority="1081"/>
  </conditionalFormatting>
  <conditionalFormatting sqref="B507">
    <cfRule type="duplicateValues" dxfId="0" priority="2361"/>
  </conditionalFormatting>
  <conditionalFormatting sqref="B508">
    <cfRule type="duplicateValues" dxfId="0" priority="2356"/>
  </conditionalFormatting>
  <conditionalFormatting sqref="B509">
    <cfRule type="duplicateValues" dxfId="0" priority="2355"/>
  </conditionalFormatting>
  <conditionalFormatting sqref="B510">
    <cfRule type="duplicateValues" dxfId="0" priority="2352"/>
  </conditionalFormatting>
  <conditionalFormatting sqref="B511">
    <cfRule type="duplicateValues" dxfId="0" priority="2351"/>
  </conditionalFormatting>
  <conditionalFormatting sqref="B512">
    <cfRule type="duplicateValues" dxfId="0" priority="2346"/>
  </conditionalFormatting>
  <conditionalFormatting sqref="B513">
    <cfRule type="duplicateValues" dxfId="0" priority="2345"/>
  </conditionalFormatting>
  <conditionalFormatting sqref="B514">
    <cfRule type="duplicateValues" dxfId="0" priority="2340"/>
  </conditionalFormatting>
  <conditionalFormatting sqref="B515">
    <cfRule type="duplicateValues" dxfId="0" priority="2335"/>
  </conditionalFormatting>
  <conditionalFormatting sqref="B516">
    <cfRule type="duplicateValues" dxfId="0" priority="2333"/>
  </conditionalFormatting>
  <conditionalFormatting sqref="B517">
    <cfRule type="duplicateValues" dxfId="0" priority="2802"/>
  </conditionalFormatting>
  <conditionalFormatting sqref="B518">
    <cfRule type="duplicateValues" dxfId="0" priority="2327"/>
  </conditionalFormatting>
  <conditionalFormatting sqref="B519">
    <cfRule type="duplicateValues" dxfId="0" priority="2322"/>
  </conditionalFormatting>
  <conditionalFormatting sqref="B520">
    <cfRule type="duplicateValues" dxfId="0" priority="2317"/>
  </conditionalFormatting>
  <conditionalFormatting sqref="B521">
    <cfRule type="duplicateValues" dxfId="0" priority="2315"/>
  </conditionalFormatting>
  <conditionalFormatting sqref="B522">
    <cfRule type="duplicateValues" dxfId="0" priority="2313"/>
  </conditionalFormatting>
  <conditionalFormatting sqref="B523">
    <cfRule type="duplicateValues" dxfId="0" priority="2311"/>
  </conditionalFormatting>
  <conditionalFormatting sqref="B524">
    <cfRule type="duplicateValues" dxfId="0" priority="2309"/>
  </conditionalFormatting>
  <conditionalFormatting sqref="B525">
    <cfRule type="duplicateValues" dxfId="1" priority="1770"/>
  </conditionalFormatting>
  <conditionalFormatting sqref="B526">
    <cfRule type="duplicateValues" dxfId="0" priority="1654"/>
  </conditionalFormatting>
  <conditionalFormatting sqref="B527">
    <cfRule type="duplicateValues" dxfId="0" priority="1653"/>
  </conditionalFormatting>
  <conditionalFormatting sqref="B528">
    <cfRule type="duplicateValues" dxfId="0" priority="1621"/>
  </conditionalFormatting>
  <conditionalFormatting sqref="B529">
    <cfRule type="duplicateValues" dxfId="0" priority="2308"/>
  </conditionalFormatting>
  <conditionalFormatting sqref="B530">
    <cfRule type="duplicateValues" dxfId="0" priority="2368"/>
  </conditionalFormatting>
  <conditionalFormatting sqref="B532">
    <cfRule type="duplicateValues" dxfId="0" priority="2367"/>
  </conditionalFormatting>
  <conditionalFormatting sqref="B533">
    <cfRule type="duplicateValues" dxfId="0" priority="2365"/>
  </conditionalFormatting>
  <conditionalFormatting sqref="B534">
    <cfRule type="duplicateValues" dxfId="0" priority="1123"/>
  </conditionalFormatting>
  <conditionalFormatting sqref="B535">
    <cfRule type="duplicateValues" dxfId="0" priority="2371"/>
  </conditionalFormatting>
  <conditionalFormatting sqref="B536">
    <cfRule type="duplicateValues" dxfId="0" priority="2364"/>
  </conditionalFormatting>
  <conditionalFormatting sqref="B537">
    <cfRule type="duplicateValues" dxfId="0" priority="2370"/>
  </conditionalFormatting>
  <conditionalFormatting sqref="B540">
    <cfRule type="duplicateValues" dxfId="0" priority="2362"/>
  </conditionalFormatting>
  <conditionalFormatting sqref="B541">
    <cfRule type="duplicateValues" dxfId="0" priority="2363"/>
  </conditionalFormatting>
  <conditionalFormatting sqref="B543">
    <cfRule type="duplicateValues" dxfId="0" priority="1619"/>
  </conditionalFormatting>
  <conditionalFormatting sqref="B544">
    <cfRule type="duplicateValues" dxfId="0" priority="2307"/>
  </conditionalFormatting>
  <conditionalFormatting sqref="B545">
    <cfRule type="duplicateValues" dxfId="0" priority="1118"/>
  </conditionalFormatting>
  <conditionalFormatting sqref="B546">
    <cfRule type="duplicateValues" dxfId="0" priority="2372"/>
  </conditionalFormatting>
  <conditionalFormatting sqref="B57:B59">
    <cfRule type="duplicateValues" dxfId="0" priority="1698"/>
  </conditionalFormatting>
  <conditionalFormatting sqref="B77:B78">
    <cfRule type="duplicateValues" dxfId="0" priority="2115"/>
  </conditionalFormatting>
  <conditionalFormatting sqref="B107:B108">
    <cfRule type="duplicateValues" dxfId="0" priority="2286"/>
  </conditionalFormatting>
  <conditionalFormatting sqref="B112:B117">
    <cfRule type="duplicateValues" dxfId="0" priority="1073"/>
  </conditionalFormatting>
  <conditionalFormatting sqref="B131:B133">
    <cfRule type="duplicateValues" dxfId="0" priority="2299"/>
  </conditionalFormatting>
  <conditionalFormatting sqref="B162:B163">
    <cfRule type="duplicateValues" dxfId="0" priority="2086"/>
  </conditionalFormatting>
  <conditionalFormatting sqref="B174:B176">
    <cfRule type="duplicateValues" dxfId="0" priority="1053"/>
  </conditionalFormatting>
  <conditionalFormatting sqref="B180:B189">
    <cfRule type="duplicateValues" dxfId="0" priority="2151"/>
  </conditionalFormatting>
  <conditionalFormatting sqref="B181:B186">
    <cfRule type="duplicateValues" dxfId="0" priority="2156"/>
  </conditionalFormatting>
  <conditionalFormatting sqref="B187:B189">
    <cfRule type="duplicateValues" dxfId="0" priority="2155"/>
  </conditionalFormatting>
  <conditionalFormatting sqref="B196:B203">
    <cfRule type="duplicateValues" dxfId="0" priority="2104"/>
  </conditionalFormatting>
  <conditionalFormatting sqref="B196:B198">
    <cfRule type="duplicateValues" dxfId="0" priority="2112"/>
  </conditionalFormatting>
  <conditionalFormatting sqref="B197:B198">
    <cfRule type="duplicateValues" dxfId="0" priority="2114"/>
  </conditionalFormatting>
  <conditionalFormatting sqref="B199:B202">
    <cfRule type="duplicateValues" dxfId="0" priority="2111"/>
  </conditionalFormatting>
  <conditionalFormatting sqref="B207:B212">
    <cfRule type="duplicateValues" dxfId="0" priority="1915"/>
  </conditionalFormatting>
  <conditionalFormatting sqref="B207:B211">
    <cfRule type="duplicateValues" dxfId="0" priority="1918"/>
  </conditionalFormatting>
  <conditionalFormatting sqref="B207:B214">
    <cfRule type="duplicateValues" dxfId="0" priority="1912"/>
  </conditionalFormatting>
  <conditionalFormatting sqref="B209:B210">
    <cfRule type="duplicateValues" dxfId="0" priority="1922"/>
  </conditionalFormatting>
  <conditionalFormatting sqref="B213:B214">
    <cfRule type="duplicateValues" dxfId="0" priority="1913"/>
  </conditionalFormatting>
  <conditionalFormatting sqref="B225:B227">
    <cfRule type="duplicateValues" dxfId="0" priority="1943"/>
  </conditionalFormatting>
  <conditionalFormatting sqref="B229:B236">
    <cfRule type="duplicateValues" dxfId="0" priority="2373"/>
  </conditionalFormatting>
  <conditionalFormatting sqref="B230:B236">
    <cfRule type="duplicateValues" dxfId="0" priority="2375"/>
  </conditionalFormatting>
  <conditionalFormatting sqref="B246:B250">
    <cfRule type="duplicateValues" dxfId="0" priority="2008"/>
  </conditionalFormatting>
  <conditionalFormatting sqref="B252:B264">
    <cfRule type="duplicateValues" dxfId="0" priority="2062"/>
  </conditionalFormatting>
  <conditionalFormatting sqref="B256:B257">
    <cfRule type="duplicateValues" dxfId="0" priority="2064"/>
  </conditionalFormatting>
  <conditionalFormatting sqref="B260:B264">
    <cfRule type="duplicateValues" dxfId="0" priority="2063"/>
  </conditionalFormatting>
  <conditionalFormatting sqref="B279:B284">
    <cfRule type="duplicateValues" dxfId="0" priority="2191"/>
  </conditionalFormatting>
  <conditionalFormatting sqref="B298:B302">
    <cfRule type="duplicateValues" dxfId="0" priority="1996"/>
  </conditionalFormatting>
  <conditionalFormatting sqref="B320:B321">
    <cfRule type="duplicateValues" dxfId="0" priority="2036"/>
  </conditionalFormatting>
  <conditionalFormatting sqref="B323:B329">
    <cfRule type="duplicateValues" dxfId="0" priority="2042"/>
  </conditionalFormatting>
  <conditionalFormatting sqref="B371:B373">
    <cfRule type="duplicateValues" dxfId="0" priority="2075"/>
  </conditionalFormatting>
  <conditionalFormatting sqref="B381:B382">
    <cfRule type="duplicateValues" dxfId="0" priority="2229"/>
  </conditionalFormatting>
  <conditionalFormatting sqref="B391:B392">
    <cfRule type="duplicateValues" dxfId="0" priority="1180"/>
  </conditionalFormatting>
  <conditionalFormatting sqref="B398:B399">
    <cfRule type="duplicateValues" dxfId="0" priority="2052"/>
  </conditionalFormatting>
  <conditionalFormatting sqref="B405:B406">
    <cfRule type="duplicateValues" dxfId="0" priority="2051"/>
  </conditionalFormatting>
  <conditionalFormatting sqref="B408:B409">
    <cfRule type="duplicateValues" dxfId="0" priority="2045"/>
  </conditionalFormatting>
  <conditionalFormatting sqref="B444:B446">
    <cfRule type="duplicateValues" dxfId="0" priority="2183"/>
  </conditionalFormatting>
  <conditionalFormatting sqref="B452:B453">
    <cfRule type="duplicateValues" dxfId="0" priority="2182"/>
  </conditionalFormatting>
  <conditionalFormatting sqref="B463:B464">
    <cfRule type="duplicateValues" dxfId="0" priority="1029"/>
  </conditionalFormatting>
  <conditionalFormatting sqref="B489:B490">
    <cfRule type="duplicateValues" dxfId="0" priority="1084"/>
  </conditionalFormatting>
  <conditionalFormatting sqref="E57:E59">
    <cfRule type="duplicateValues" dxfId="0" priority="1699"/>
  </conditionalFormatting>
  <conditionalFormatting sqref="E199:E200">
    <cfRule type="duplicateValues" dxfId="0" priority="2110"/>
  </conditionalFormatting>
  <conditionalFormatting sqref="B1:B78 B80:B1048576">
    <cfRule type="duplicateValues" dxfId="0" priority="788"/>
  </conditionalFormatting>
  <conditionalFormatting sqref="B1:B7 B15 B17:B18 B21 B28 B31:B32 B34:B36 B38 B40 B61 B86 B119 B144 B157 B179 B195 B206 B216 B228:B237 B251 B265 B278 B285 B296 B308 B335:B336 B338:B342 B346:B350 B352:B354 B356:B362 B367 B380 B394 B415 B439 B471 B506:B524 B529:B533 B535:B541 B544 B546:B1048576">
    <cfRule type="duplicateValues" dxfId="0" priority="2306"/>
  </conditionalFormatting>
  <conditionalFormatting sqref="B1:B7 B15 B17:B18 B40 B61 B86 B119 B144 B157 B179 B195 B206 B216 B228 B237 B251 B265 B278 B285 B296 B308 B335 B367 B380 B394 B415 B439 B471 B506 B547:B1048576">
    <cfRule type="duplicateValues" dxfId="0" priority="3942"/>
  </conditionalFormatting>
  <conditionalFormatting sqref="B1:B7 B15 B17:B18 B21 B28 B31 B34:B35 B38 B40 B61 B86 B119 B144 B157 B179 B195 B206 B216 B228 B237 B251 B265 B278 B285 B296 B308 B335:B336 B338:B342 B346:B350 B352:B354 B356:B362 B367 B380 B394 B415 B439 B471 B506 B517 B547:B1048576">
    <cfRule type="duplicateValues" dxfId="0" priority="2776"/>
  </conditionalFormatting>
  <conditionalFormatting sqref="B1:B7 B40 B61 B119 B144 B157 B179 B195 B206 B216 B228 B237 B251 B265 B278 B285 B296 B308 B335 B367 B380 B394 B415 B439 B471 B506 B547:B1048576">
    <cfRule type="duplicateValues" dxfId="0" priority="6975"/>
    <cfRule type="duplicateValues" dxfId="0" priority="6993"/>
  </conditionalFormatting>
  <conditionalFormatting sqref="B1:B7 B40 B61 B86 B119 B144 B157 B179 B195 B206 B216 B228 B237 B251 B265 B278 B285 B296 B308 B335 B367 B380 B394 B415 B439 B471 B506 B547:B1048576">
    <cfRule type="duplicateValues" dxfId="0" priority="6771"/>
  </conditionalFormatting>
  <conditionalFormatting sqref="B1:B7 B15 B17:B18 B21 B28 B31:B32 B34:B36 B38 B40 B61 B86 B119 B144 B157 B179 B195 B206 B216 B228 B237 B251 B265 B278 B285 B296 B308 B335:B336 B338:B342 B346:B350 B352:B354 B356:B362 B367 B380 B394 B415 B439 B471 B506 B517 B547:B1048576">
    <cfRule type="duplicateValues" dxfId="0" priority="2376"/>
  </conditionalFormatting>
  <conditionalFormatting sqref="B1:B11 B13:B78 B80:B241 B243:B317 B319:B354 B356:B456 B458:B1048576">
    <cfRule type="duplicateValues" dxfId="0" priority="842"/>
  </conditionalFormatting>
  <conditionalFormatting sqref="B1:B78 B80:B354 B356:B456 B458:B1048576">
    <cfRule type="duplicateValues" dxfId="0" priority="814"/>
  </conditionalFormatting>
  <conditionalFormatting sqref="B1:B9 B11 B14:B18 B20:B22 B26:B46 B49:B56 B60:B69 B71:B78 B80:B82 B85:B111 B118:B127 B129:B163 B165:B173 B177:B192 B194:B203 B205:B214 B216:B217 B219:B223 B225:B241 B244:B265 B268:B274 B277:B288 B290:B293 B295:B303 B305:B317 B319:B330 B335:B336 B338:B342 B346:B350 B352:B354 B356:B362 B367:B368 B370:B373 B375:B377 B379:B390 B393:B395 B398:B400 B402:B412 B414:B435 B437:B454 B456 B458 B461 B470:B472 B474:B488 B491:B501 B506:B525 B529:B533 B535:B541 B544 B546:B1048576">
    <cfRule type="duplicateValues" dxfId="0" priority="1725"/>
  </conditionalFormatting>
  <conditionalFormatting sqref="B9 B11">
    <cfRule type="duplicateValues" dxfId="0" priority="1900"/>
  </conditionalFormatting>
  <conditionalFormatting sqref="B40 B61 B119 B144 B157 B179 B195 B206 B216 B228 B237 B251 B265 B278 B285 B296 B308 B335 B367 B380 B394 B415 B471 B506">
    <cfRule type="duplicateValues" dxfId="0" priority="7000"/>
  </conditionalFormatting>
  <conditionalFormatting sqref="B41:B43 B45:B46 B49:B50 B52:B55 B60">
    <cfRule type="duplicateValues" dxfId="0" priority="2234"/>
  </conditionalFormatting>
  <conditionalFormatting sqref="B45:B46 B49:B50 B52:B53 B60">
    <cfRule type="duplicateValues" dxfId="0" priority="2246"/>
  </conditionalFormatting>
  <conditionalFormatting sqref="B46 B49:B50 B52:B53 B60">
    <cfRule type="duplicateValues" dxfId="0" priority="2249"/>
  </conditionalFormatting>
  <conditionalFormatting sqref="E49:E50 E52:E53 E60">
    <cfRule type="duplicateValues" dxfId="0" priority="2247"/>
  </conditionalFormatting>
  <conditionalFormatting sqref="B62 B64:B69">
    <cfRule type="duplicateValues" dxfId="0" priority="2124"/>
  </conditionalFormatting>
  <conditionalFormatting sqref="B65 B67">
    <cfRule type="duplicateValues" dxfId="0" priority="2132"/>
  </conditionalFormatting>
  <conditionalFormatting sqref="B75 B80:B81">
    <cfRule type="duplicateValues" dxfId="0" priority="2119"/>
  </conditionalFormatting>
  <conditionalFormatting sqref="B87:B96 B98:B108">
    <cfRule type="duplicateValues" dxfId="0" priority="2278"/>
  </conditionalFormatting>
  <conditionalFormatting sqref="B89:B90 B92:B96 B99:B103 B105">
    <cfRule type="duplicateValues" dxfId="0" priority="2287"/>
  </conditionalFormatting>
  <conditionalFormatting sqref="B90 B92:B93 B95">
    <cfRule type="duplicateValues" dxfId="0" priority="2294"/>
    <cfRule type="duplicateValues" dxfId="0" priority="2295"/>
  </conditionalFormatting>
  <conditionalFormatting sqref="B101:B103 B105">
    <cfRule type="duplicateValues" dxfId="0" priority="2293"/>
  </conditionalFormatting>
  <conditionalFormatting sqref="B110:B111 B118">
    <cfRule type="duplicateValues" dxfId="0" priority="2277"/>
  </conditionalFormatting>
  <conditionalFormatting sqref="B126:B127 B129:B130">
    <cfRule type="duplicateValues" dxfId="0" priority="2301"/>
  </conditionalFormatting>
  <conditionalFormatting sqref="B145 B147:B150 B153:B156">
    <cfRule type="duplicateValues" dxfId="0" priority="2217"/>
  </conditionalFormatting>
  <conditionalFormatting sqref="B145 B149:B150 B153:B156">
    <cfRule type="duplicateValues" dxfId="0" priority="2223"/>
  </conditionalFormatting>
  <conditionalFormatting sqref="B158:B161 B165:B173">
    <cfRule type="duplicateValues" dxfId="0" priority="2087"/>
  </conditionalFormatting>
  <conditionalFormatting sqref="B159 B161 B165:B171 B173">
    <cfRule type="duplicateValues" dxfId="0" priority="2094"/>
  </conditionalFormatting>
  <conditionalFormatting sqref="B165:B169 B171 B173">
    <cfRule type="duplicateValues" dxfId="0" priority="2098"/>
  </conditionalFormatting>
  <conditionalFormatting sqref="B181 B184:B186">
    <cfRule type="duplicateValues" dxfId="0" priority="2160"/>
  </conditionalFormatting>
  <conditionalFormatting sqref="B181 B184">
    <cfRule type="duplicateValues" dxfId="0" priority="2163"/>
  </conditionalFormatting>
  <conditionalFormatting sqref="B204 E204 H204:I204">
    <cfRule type="duplicateValues" dxfId="0" priority="1188"/>
  </conditionalFormatting>
  <conditionalFormatting sqref="B217 B219:B220">
    <cfRule type="duplicateValues" dxfId="0" priority="1947"/>
  </conditionalFormatting>
  <conditionalFormatting sqref="B217 B219:B223 B225:B227">
    <cfRule type="duplicateValues" dxfId="0" priority="1939"/>
  </conditionalFormatting>
  <conditionalFormatting sqref="B217 B219:B220 B222">
    <cfRule type="duplicateValues" dxfId="0" priority="1946"/>
  </conditionalFormatting>
  <conditionalFormatting sqref="B238:B241 B244:B250">
    <cfRule type="duplicateValues" dxfId="0" priority="2000"/>
  </conditionalFormatting>
  <conditionalFormatting sqref="B239:B240 B244:B245">
    <cfRule type="duplicateValues" dxfId="0" priority="2005"/>
  </conditionalFormatting>
  <conditionalFormatting sqref="B253 B255 B258:B259">
    <cfRule type="duplicateValues" dxfId="0" priority="2067"/>
  </conditionalFormatting>
  <conditionalFormatting sqref="B269:B274 B277">
    <cfRule type="duplicateValues" dxfId="0" priority="1927"/>
  </conditionalFormatting>
  <conditionalFormatting sqref="B286 B288 B290:B293 B295">
    <cfRule type="duplicateValues" dxfId="0" priority="1952"/>
  </conditionalFormatting>
  <conditionalFormatting sqref="B286 B288 B290:B293">
    <cfRule type="duplicateValues" dxfId="0" priority="1954"/>
  </conditionalFormatting>
  <conditionalFormatting sqref="B286:B288 B290:B293 B295">
    <cfRule type="duplicateValues" dxfId="0" priority="1948"/>
  </conditionalFormatting>
  <conditionalFormatting sqref="B309:B312 B314:B317 B319:B330">
    <cfRule type="duplicateValues" dxfId="0" priority="2026"/>
  </conditionalFormatting>
  <conditionalFormatting sqref="B310 B315 B322 B330">
    <cfRule type="duplicateValues" dxfId="0" priority="2038"/>
  </conditionalFormatting>
  <conditionalFormatting sqref="B310 B322 B330">
    <cfRule type="duplicateValues" dxfId="0" priority="2040"/>
  </conditionalFormatting>
  <conditionalFormatting sqref="B310:B311 B315 B317 B319:B330">
    <cfRule type="duplicateValues" dxfId="0" priority="2034"/>
  </conditionalFormatting>
  <conditionalFormatting sqref="B368 B370:B373 B375:B377 B379">
    <cfRule type="duplicateValues" dxfId="0" priority="2068"/>
  </conditionalFormatting>
  <conditionalFormatting sqref="B368 B370">
    <cfRule type="duplicateValues" dxfId="0" priority="2080"/>
  </conditionalFormatting>
  <conditionalFormatting sqref="B381:B390 B393">
    <cfRule type="duplicateValues" dxfId="0" priority="2227"/>
  </conditionalFormatting>
  <conditionalFormatting sqref="B383:B390 B393">
    <cfRule type="duplicateValues" dxfId="0" priority="2228"/>
  </conditionalFormatting>
  <conditionalFormatting sqref="B411:B412 B414">
    <cfRule type="duplicateValues" dxfId="0" priority="2043"/>
  </conditionalFormatting>
  <conditionalFormatting sqref="B417:B431 B433 B435">
    <cfRule type="duplicateValues" dxfId="0" priority="1856"/>
  </conditionalFormatting>
  <conditionalFormatting sqref="B419 B421:B426 B428:B431">
    <cfRule type="duplicateValues" dxfId="0" priority="1864"/>
  </conditionalFormatting>
  <conditionalFormatting sqref="B421:B426 B428:B431">
    <cfRule type="duplicateValues" dxfId="0" priority="1868"/>
  </conditionalFormatting>
  <conditionalFormatting sqref="B433 B435">
    <cfRule type="duplicateValues" dxfId="0" priority="1858"/>
  </conditionalFormatting>
  <conditionalFormatting sqref="B440:B443 B450">
    <cfRule type="duplicateValues" dxfId="0" priority="2186"/>
  </conditionalFormatting>
  <conditionalFormatting sqref="B440 B442:B443 B450">
    <cfRule type="duplicateValues" dxfId="0" priority="2188"/>
  </conditionalFormatting>
  <conditionalFormatting sqref="B440:B447 B450:B454 B456">
    <cfRule type="duplicateValues" dxfId="0" priority="2178"/>
  </conditionalFormatting>
  <conditionalFormatting sqref="B458 B461">
    <cfRule type="duplicateValues" dxfId="0" priority="2177"/>
  </conditionalFormatting>
  <conditionalFormatting sqref="B462 B465:B467">
    <cfRule type="duplicateValues" dxfId="0" priority="1031"/>
    <cfRule type="duplicateValues" dxfId="0" priority="1032"/>
  </conditionalFormatting>
  <conditionalFormatting sqref="B472 B474:B488 B491:B497 B499:B501">
    <cfRule type="duplicateValues" dxfId="0" priority="1959"/>
  </conditionalFormatting>
  <conditionalFormatting sqref="B472 B475 B480:B482 B485">
    <cfRule type="duplicateValues" dxfId="0" priority="1973"/>
  </conditionalFormatting>
  <conditionalFormatting sqref="C482:D482 G482">
    <cfRule type="duplicateValues" dxfId="0" priority="1983"/>
  </conditionalFormatting>
  <conditionalFormatting sqref="B486 B488 B491:B497 B499:B501">
    <cfRule type="duplicateValues" dxfId="0" priority="1964"/>
  </conditionalFormatting>
  <conditionalFormatting sqref="B531 B538:B539">
    <cfRule type="duplicateValues" dxfId="0" priority="2369"/>
  </conditionalFormatting>
  <dataValidations count="3">
    <dataValidation type="list" allowBlank="1" showInputMessage="1" showErrorMessage="1" sqref="L60 L299 L302 L472 L48:L50 L52:L54 L57:L58 L197:L198 L201:L202 L204:L205">
      <formula1>"交通项目,能源项目,农林水利项目,社会事业项目,城建环保项目,服务业项目,工业项目"</formula1>
    </dataValidation>
    <dataValidation type="list" allowBlank="1" showInputMessage="1" showErrorMessage="1" sqref="C200 C196:C198 C203:C205">
      <formula1>"续列,新列入,预备转在建"</formula1>
    </dataValidation>
    <dataValidation allowBlank="1" showInputMessage="1" showErrorMessage="1" sqref="E131:E133"/>
  </dataValidations>
  <pageMargins left="0.354166666666667" right="0.118055555555556" top="0.432638888888889" bottom="0.393055555555556" header="0.196527777777778" footer="0.156944444444444"/>
  <pageSetup paperSize="8" scale="60" fitToHeight="0" orientation="landscape" blackAndWhite="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2026年在建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灰色是不想说</cp:lastModifiedBy>
  <dcterms:created xsi:type="dcterms:W3CDTF">2023-10-19T23:27:00Z</dcterms:created>
  <dcterms:modified xsi:type="dcterms:W3CDTF">2026-06-25T01:50:37Z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70386C3E3F6345D49CE8F44B4414807E_13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