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南安地灾点" sheetId="1" r:id="rId1"/>
    <sheet name="Sheet1" sheetId="2" r:id="rId2"/>
  </sheets>
  <definedNames>
    <definedName name="_xlnm._FilterDatabase" localSheetId="0" hidden="1">南安地灾点!$A$3:$Q$40</definedName>
    <definedName name="_xlnm.Print_Titles" localSheetId="0">南安地灾点!$3:$4</definedName>
  </definedNames>
  <calcPr calcId="144525"/>
</workbook>
</file>

<file path=xl/sharedStrings.xml><?xml version="1.0" encoding="utf-8"?>
<sst xmlns="http://schemas.openxmlformats.org/spreadsheetml/2006/main" count="289" uniqueCount="155">
  <si>
    <t>附件1</t>
  </si>
  <si>
    <t>金淘镇2025年度地质灾害点一览表</t>
  </si>
  <si>
    <t>序号</t>
  </si>
  <si>
    <t>统一编号</t>
  </si>
  <si>
    <t>灾害位置</t>
  </si>
  <si>
    <t>村别</t>
  </si>
  <si>
    <t>灾害名称</t>
  </si>
  <si>
    <t>灾害类型</t>
  </si>
  <si>
    <t>坐标</t>
  </si>
  <si>
    <t>灾害规模</t>
  </si>
  <si>
    <t>威胁对象</t>
  </si>
  <si>
    <t>村（居）责任人</t>
  </si>
  <si>
    <t>防治责任单位</t>
  </si>
  <si>
    <t>备注</t>
  </si>
  <si>
    <t>X</t>
  </si>
  <si>
    <t>Y</t>
  </si>
  <si>
    <t>总户数</t>
  </si>
  <si>
    <t>户籍总人数</t>
  </si>
  <si>
    <t>汛期常住总人数</t>
  </si>
  <si>
    <t>威胁对象户主</t>
  </si>
  <si>
    <t>姓名</t>
  </si>
  <si>
    <t>职务</t>
  </si>
  <si>
    <t>明白卡</t>
  </si>
  <si>
    <t>金淘镇玉园1组</t>
  </si>
  <si>
    <t>金淘镇玉园1组李园目屋后滑坡</t>
  </si>
  <si>
    <t>滑坡</t>
  </si>
  <si>
    <t>李园目</t>
  </si>
  <si>
    <t>傅燕艺</t>
  </si>
  <si>
    <t>村主任</t>
  </si>
  <si>
    <t>金淘镇人民政府</t>
  </si>
  <si>
    <t>完成</t>
  </si>
  <si>
    <t>金淘镇毓南村15组</t>
  </si>
  <si>
    <t>金淘镇毓南村15组杨式楼，杨式瓦屋后滑坡</t>
  </si>
  <si>
    <t>杨式楼、杨式瓦</t>
  </si>
  <si>
    <t>李元成</t>
  </si>
  <si>
    <t>金淘镇毓南村13组</t>
  </si>
  <si>
    <t>金淘镇毓南村13组李斯座屋前、李璐凤屋后崩塌</t>
  </si>
  <si>
    <t>崩塌</t>
  </si>
  <si>
    <t>李斯座、李璐凤</t>
  </si>
  <si>
    <t>金淘镇毓南村12组</t>
  </si>
  <si>
    <t>金淘镇毓南村12组李志鸿屋前崩塌</t>
  </si>
  <si>
    <t>柳燕梅</t>
  </si>
  <si>
    <t>李志鸿已过世</t>
  </si>
  <si>
    <t>金淘镇毓南村12组杨美芬屋后崩塌</t>
  </si>
  <si>
    <t>杨美芬</t>
  </si>
  <si>
    <t>金淘镇毓南村2组</t>
  </si>
  <si>
    <t>金淘镇毓南村2组杨敬钦等房后（已搬迁）泥石流</t>
  </si>
  <si>
    <t>泥石流</t>
  </si>
  <si>
    <t>杨敬钦、康胜利</t>
  </si>
  <si>
    <t>已搬迁</t>
  </si>
  <si>
    <t>金淘镇钱山村1组</t>
  </si>
  <si>
    <t>金淘镇钱山村1组张子印、张子合屋后（屋侧）滑坡</t>
  </si>
  <si>
    <t>张子印、张子合</t>
  </si>
  <si>
    <t>叶敏强</t>
  </si>
  <si>
    <t>金淘镇艺林村6组</t>
  </si>
  <si>
    <t>金淘镇艺林村6组陈武强屋后滑坡</t>
  </si>
  <si>
    <t>陈武强</t>
  </si>
  <si>
    <t>谢仲瑜</t>
  </si>
  <si>
    <t>金淘镇艺林村6组陈忠诚屋后崩塌</t>
  </si>
  <si>
    <t>陈忠诚</t>
  </si>
  <si>
    <t>金淘镇时潮村尾坑10组</t>
  </si>
  <si>
    <t>金淘镇时潮村尾坑10组潘同国屋后（已搬迁）滑坡</t>
  </si>
  <si>
    <t>陈礼庆、潘同国</t>
  </si>
  <si>
    <t>王仲春</t>
  </si>
  <si>
    <t>金淘镇时潮村15组</t>
  </si>
  <si>
    <t>金淘镇时潮村15组王根明屋后崩塌</t>
  </si>
  <si>
    <t>王根明</t>
  </si>
  <si>
    <t>金淘镇莲坑村顶后坑7组</t>
  </si>
  <si>
    <t>金淘镇莲坑村顶后坑7组（已搬迁）滑坡</t>
  </si>
  <si>
    <t>杨信康</t>
  </si>
  <si>
    <t>林联强</t>
  </si>
  <si>
    <t>金淘镇莲坑村19组</t>
  </si>
  <si>
    <t>金淘镇莲坑村19组杨东山屋后滑坡</t>
  </si>
  <si>
    <t>杨东山</t>
  </si>
  <si>
    <t>金淘镇莲坑村20组</t>
  </si>
  <si>
    <t>金淘镇莲坑村20组杨永昌屋后滑坡</t>
  </si>
  <si>
    <t>杨唯波</t>
  </si>
  <si>
    <t>金淘镇莲坑村17组</t>
  </si>
  <si>
    <t>金淘镇莲坑村17组林仁助屋后滑坡</t>
  </si>
  <si>
    <t>林仁助</t>
  </si>
  <si>
    <t>金淘镇莲坑村17组林怡白屋后滑坡</t>
  </si>
  <si>
    <t>林怡白</t>
  </si>
  <si>
    <t>金淘镇杏山村18组</t>
  </si>
  <si>
    <t>金淘镇杏山村18组陈所强等屋后滑坡</t>
  </si>
  <si>
    <t>陈所强、陈砂荣、陈奕飞</t>
  </si>
  <si>
    <t>陈宗凯</t>
  </si>
  <si>
    <t>金淘镇杏山村10组</t>
  </si>
  <si>
    <t>金淘镇杏山村10组林丽华屋后（建议搬迁）滑坡</t>
  </si>
  <si>
    <t>林丽华</t>
  </si>
  <si>
    <t>金淘镇石林村10组</t>
  </si>
  <si>
    <t>金淘镇石林村10组侯鸿章(已搬迁)屋后滑坡</t>
  </si>
  <si>
    <t>侯汉钦</t>
  </si>
  <si>
    <t>叶亚样</t>
  </si>
  <si>
    <t>村副主任</t>
  </si>
  <si>
    <t>金淘镇石林村13组</t>
  </si>
  <si>
    <t>金淘镇石林村13组叶进国屋后滑坡</t>
  </si>
  <si>
    <t>叶进国</t>
  </si>
  <si>
    <t>已清除滑坡危险</t>
  </si>
  <si>
    <t>金淘镇水阁村丁厝角落</t>
  </si>
  <si>
    <t>金淘镇水阁村丁厝角落黄永锌屋后滑坡</t>
  </si>
  <si>
    <t>黄永锌
黄永梧
黄智超</t>
  </si>
  <si>
    <t>黄友平</t>
  </si>
  <si>
    <t>副村书记</t>
  </si>
  <si>
    <t>金淘镇深辉村3组</t>
  </si>
  <si>
    <t>金淘镇深辉村3组叶子福屋后滑坡</t>
  </si>
  <si>
    <t>叶子福</t>
  </si>
  <si>
    <t>叶小强</t>
  </si>
  <si>
    <t>金淘镇深垵村9组</t>
  </si>
  <si>
    <t>金淘镇深垵村9组叶献法屋后(已安置，房屋未拆)滑坡</t>
  </si>
  <si>
    <t>叶献法
朱宝珠</t>
  </si>
  <si>
    <t>叶奕坚</t>
  </si>
  <si>
    <t>已搬迁金淘陶然加油站旁边</t>
  </si>
  <si>
    <t>金淘镇深垵村14组</t>
  </si>
  <si>
    <t>金淘镇深垵村14组叶贻定屋后滑坡</t>
  </si>
  <si>
    <t>叶贻定</t>
  </si>
  <si>
    <t>加固</t>
  </si>
  <si>
    <t>金淘镇深垵村石光12组</t>
  </si>
  <si>
    <t>金淘镇深垵村石光12组叶聪明等房后滑坡</t>
  </si>
  <si>
    <t>叶聪明</t>
  </si>
  <si>
    <t>已搬迁新村，旧房已拆</t>
  </si>
  <si>
    <t>金淘镇深垵村后水屈</t>
  </si>
  <si>
    <t>金淘镇深垵村后水屈叶子超屋后（已搬迁）滑坡</t>
  </si>
  <si>
    <t>叶鹏飞</t>
  </si>
  <si>
    <t>已搬迁新建，旧房已拆</t>
  </si>
  <si>
    <t>金淘镇深垵村圳下角落</t>
  </si>
  <si>
    <t>金淘镇深垵村圳下角落叶进宝等屋后（已搬迁）滑坡</t>
  </si>
  <si>
    <t>叶文君、叶谋森</t>
  </si>
  <si>
    <t>已搬迁新建，旧房无拆</t>
  </si>
  <si>
    <t>金淘镇深垵村4组</t>
  </si>
  <si>
    <t>金淘镇深垵村4组叶谋汉等屋后（已搬迁）滑坡</t>
  </si>
  <si>
    <t>叶谋汉、叶金龙、叶周生</t>
  </si>
  <si>
    <t>金淘镇深垵村四组</t>
  </si>
  <si>
    <t>金淘镇深垵村四组叶晋峰屋后滑坡</t>
  </si>
  <si>
    <t>叶晋峰</t>
  </si>
  <si>
    <t>金淘镇深垵村12组</t>
  </si>
  <si>
    <t>金淘镇深垵村12组叶景炎屋后滑坡</t>
  </si>
  <si>
    <t>叶景炎</t>
  </si>
  <si>
    <t>金淘镇深垵村后水堀角落</t>
  </si>
  <si>
    <t>金淘镇深垵村后水堀角落叶达民等7户滑坡</t>
  </si>
  <si>
    <t>叶达民</t>
  </si>
  <si>
    <t>金淘镇深垵村10组</t>
  </si>
  <si>
    <t>金淘镇深垵村10组叶暂生屋后崩塌</t>
  </si>
  <si>
    <t>叶暂生、叶连全</t>
  </si>
  <si>
    <t>已搬迁新村，旧房没拆</t>
  </si>
  <si>
    <t>金淘镇深垵村梁宅</t>
  </si>
  <si>
    <t>金淘镇深垵村梁宅叶常柱屋后（已搬迁）崩塌</t>
  </si>
  <si>
    <t>叶常柱</t>
  </si>
  <si>
    <t>已搬迁是山，旧房已拆</t>
  </si>
  <si>
    <t>金淘镇占石村2组、4组</t>
  </si>
  <si>
    <t>金淘镇占石村2组、4组叶锦川屋后滑坡</t>
  </si>
  <si>
    <t>叶永忠、叶永问、叶文华</t>
  </si>
  <si>
    <t>叶海强</t>
  </si>
  <si>
    <t>金淘镇占石村</t>
  </si>
  <si>
    <t>金淘镇占石村叶永达等屋后（已安置，房屋未拆除）滑坡</t>
  </si>
  <si>
    <t>叶锦川、叶赐培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</si>
</sst>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0"/>
      <name val="方正仿宋简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6" xfId="52"/>
    <cellStyle name="常规 7 2" xfId="53"/>
    <cellStyle name="常规 7 3" xfId="54"/>
    <cellStyle name="常规 9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0"/>
  <sheetViews>
    <sheetView tabSelected="1" workbookViewId="0">
      <pane ySplit="4" topLeftCell="A25" activePane="bottomLeft" state="frozen"/>
      <selection/>
      <selection pane="bottomLeft" activeCell="E27" sqref="E27"/>
    </sheetView>
  </sheetViews>
  <sheetFormatPr defaultColWidth="9" defaultRowHeight="13.5"/>
  <cols>
    <col min="1" max="1" width="4.33333333333333" style="2" customWidth="1"/>
    <col min="2" max="2" width="14.8833333333333" style="3" customWidth="1"/>
    <col min="3" max="3" width="13.8833333333333" style="2" customWidth="1"/>
    <col min="4" max="4" width="5.33333333333333" style="2" customWidth="1"/>
    <col min="5" max="5" width="24.775" style="2" customWidth="1"/>
    <col min="6" max="6" width="7.21666666666667" style="2" customWidth="1"/>
    <col min="7" max="7" width="11.775" style="2" hidden="1" customWidth="1"/>
    <col min="8" max="8" width="11.3333333333333" style="2" hidden="1" customWidth="1"/>
    <col min="9" max="9" width="9" style="2" hidden="1" customWidth="1"/>
    <col min="10" max="10" width="6.66666666666667" style="2" customWidth="1"/>
    <col min="11" max="11" width="7" style="2" customWidth="1"/>
    <col min="12" max="12" width="9" style="2" customWidth="1"/>
    <col min="13" max="13" width="13.3333333333333" style="4" customWidth="1"/>
    <col min="14" max="14" width="10" style="4" customWidth="1"/>
    <col min="15" max="15" width="8.10833333333333" style="2" customWidth="1"/>
    <col min="16" max="16" width="17.8833333333333" style="2" customWidth="1"/>
    <col min="17" max="17" width="15.3333333333333" style="2" customWidth="1"/>
    <col min="18" max="18" width="9" style="2" hidden="1" customWidth="1"/>
    <col min="19" max="16384" width="9" style="2"/>
  </cols>
  <sheetData>
    <row r="1" ht="20.25" spans="1:2">
      <c r="A1" s="5" t="s">
        <v>0</v>
      </c>
      <c r="B1" s="5"/>
    </row>
    <row r="2" ht="28.2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26.1" customHeight="1" spans="1:17">
      <c r="A3" s="7" t="s">
        <v>2</v>
      </c>
      <c r="B3" s="8" t="s">
        <v>3</v>
      </c>
      <c r="C3" s="7" t="s">
        <v>4</v>
      </c>
      <c r="D3" s="9" t="s">
        <v>5</v>
      </c>
      <c r="E3" s="7" t="s">
        <v>6</v>
      </c>
      <c r="F3" s="7" t="s">
        <v>7</v>
      </c>
      <c r="G3" s="7" t="s">
        <v>8</v>
      </c>
      <c r="H3" s="7"/>
      <c r="I3" s="7" t="s">
        <v>9</v>
      </c>
      <c r="J3" s="7" t="s">
        <v>10</v>
      </c>
      <c r="K3" s="7"/>
      <c r="L3" s="7"/>
      <c r="M3" s="7"/>
      <c r="N3" s="7" t="s">
        <v>11</v>
      </c>
      <c r="O3" s="7"/>
      <c r="P3" s="7" t="s">
        <v>12</v>
      </c>
      <c r="Q3" s="7" t="s">
        <v>13</v>
      </c>
    </row>
    <row r="4" ht="34.05" customHeight="1" spans="1:18">
      <c r="A4" s="7"/>
      <c r="B4" s="8"/>
      <c r="C4" s="7"/>
      <c r="D4" s="10"/>
      <c r="E4" s="7"/>
      <c r="F4" s="7"/>
      <c r="G4" s="7" t="s">
        <v>14</v>
      </c>
      <c r="H4" s="7" t="s">
        <v>15</v>
      </c>
      <c r="I4" s="7"/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/>
      <c r="Q4" s="7"/>
      <c r="R4" s="2" t="s">
        <v>22</v>
      </c>
    </row>
    <row r="5" s="1" customFormat="1" ht="33" customHeight="1" spans="1:18">
      <c r="A5" s="11">
        <v>1</v>
      </c>
      <c r="B5" s="12">
        <v>350583010342</v>
      </c>
      <c r="C5" s="11" t="s">
        <v>23</v>
      </c>
      <c r="D5" s="11" t="str">
        <f t="shared" ref="D5:D39" si="0">MID(C5,4,2)</f>
        <v>玉园</v>
      </c>
      <c r="E5" s="11" t="s">
        <v>24</v>
      </c>
      <c r="F5" s="11" t="s">
        <v>25</v>
      </c>
      <c r="G5" s="11">
        <v>2779118.879</v>
      </c>
      <c r="H5" s="11">
        <v>39641021.325</v>
      </c>
      <c r="I5" s="11">
        <v>440</v>
      </c>
      <c r="J5" s="11">
        <v>1</v>
      </c>
      <c r="K5" s="11">
        <v>12</v>
      </c>
      <c r="L5" s="11">
        <v>9</v>
      </c>
      <c r="M5" s="13" t="s">
        <v>26</v>
      </c>
      <c r="N5" s="13" t="s">
        <v>27</v>
      </c>
      <c r="O5" s="11" t="s">
        <v>28</v>
      </c>
      <c r="P5" s="11" t="s">
        <v>29</v>
      </c>
      <c r="Q5" s="11"/>
      <c r="R5" s="1" t="s">
        <v>30</v>
      </c>
    </row>
    <row r="6" s="1" customFormat="1" ht="33" customHeight="1" spans="1:18">
      <c r="A6" s="11">
        <v>2</v>
      </c>
      <c r="B6" s="12">
        <v>350583010291</v>
      </c>
      <c r="C6" s="11" t="s">
        <v>31</v>
      </c>
      <c r="D6" s="11" t="str">
        <f t="shared" si="0"/>
        <v>毓南</v>
      </c>
      <c r="E6" s="11" t="s">
        <v>32</v>
      </c>
      <c r="F6" s="11" t="s">
        <v>25</v>
      </c>
      <c r="G6" s="11">
        <v>2778640.879</v>
      </c>
      <c r="H6" s="11">
        <v>39642400.328</v>
      </c>
      <c r="I6" s="11">
        <v>30</v>
      </c>
      <c r="J6" s="11">
        <v>2</v>
      </c>
      <c r="K6" s="11">
        <v>9</v>
      </c>
      <c r="L6" s="11">
        <v>9</v>
      </c>
      <c r="M6" s="13" t="s">
        <v>33</v>
      </c>
      <c r="N6" s="13" t="s">
        <v>34</v>
      </c>
      <c r="O6" s="11" t="s">
        <v>28</v>
      </c>
      <c r="P6" s="11" t="s">
        <v>29</v>
      </c>
      <c r="Q6" s="11"/>
      <c r="R6" s="1" t="s">
        <v>30</v>
      </c>
    </row>
    <row r="7" s="1" customFormat="1" ht="33" customHeight="1" spans="1:18">
      <c r="A7" s="11">
        <v>3</v>
      </c>
      <c r="B7" s="12">
        <v>350583020209</v>
      </c>
      <c r="C7" s="11" t="s">
        <v>35</v>
      </c>
      <c r="D7" s="11" t="str">
        <f t="shared" si="0"/>
        <v>毓南</v>
      </c>
      <c r="E7" s="11" t="s">
        <v>36</v>
      </c>
      <c r="F7" s="11" t="s">
        <v>37</v>
      </c>
      <c r="G7" s="11">
        <v>2777930.877</v>
      </c>
      <c r="H7" s="11">
        <v>39642155.328</v>
      </c>
      <c r="I7" s="11">
        <v>10</v>
      </c>
      <c r="J7" s="11">
        <v>2</v>
      </c>
      <c r="K7" s="11">
        <v>12</v>
      </c>
      <c r="L7" s="11">
        <v>0</v>
      </c>
      <c r="M7" s="13" t="s">
        <v>38</v>
      </c>
      <c r="N7" s="13" t="s">
        <v>34</v>
      </c>
      <c r="O7" s="11" t="s">
        <v>28</v>
      </c>
      <c r="P7" s="11" t="s">
        <v>29</v>
      </c>
      <c r="Q7" s="11"/>
      <c r="R7" s="1" t="s">
        <v>30</v>
      </c>
    </row>
    <row r="8" s="1" customFormat="1" ht="33" customHeight="1" spans="1:18">
      <c r="A8" s="11">
        <v>4</v>
      </c>
      <c r="B8" s="12">
        <v>350583020210</v>
      </c>
      <c r="C8" s="11" t="s">
        <v>39</v>
      </c>
      <c r="D8" s="11" t="str">
        <f t="shared" si="0"/>
        <v>毓南</v>
      </c>
      <c r="E8" s="11" t="s">
        <v>40</v>
      </c>
      <c r="F8" s="11" t="s">
        <v>37</v>
      </c>
      <c r="G8" s="11">
        <v>2777682.877</v>
      </c>
      <c r="H8" s="11">
        <v>39641989.328</v>
      </c>
      <c r="I8" s="11">
        <v>64</v>
      </c>
      <c r="J8" s="11">
        <v>1</v>
      </c>
      <c r="K8" s="11">
        <v>5</v>
      </c>
      <c r="L8" s="11">
        <v>5</v>
      </c>
      <c r="M8" s="13" t="s">
        <v>41</v>
      </c>
      <c r="N8" s="13" t="s">
        <v>34</v>
      </c>
      <c r="O8" s="11" t="s">
        <v>28</v>
      </c>
      <c r="P8" s="11" t="s">
        <v>29</v>
      </c>
      <c r="Q8" s="11" t="s">
        <v>42</v>
      </c>
      <c r="R8" s="1" t="s">
        <v>30</v>
      </c>
    </row>
    <row r="9" s="1" customFormat="1" ht="33" customHeight="1" spans="1:17">
      <c r="A9" s="11">
        <v>5</v>
      </c>
      <c r="B9" s="12">
        <v>350583020211</v>
      </c>
      <c r="C9" s="11" t="s">
        <v>39</v>
      </c>
      <c r="D9" s="11" t="str">
        <f t="shared" si="0"/>
        <v>毓南</v>
      </c>
      <c r="E9" s="11" t="s">
        <v>43</v>
      </c>
      <c r="F9" s="11" t="s">
        <v>37</v>
      </c>
      <c r="G9" s="11">
        <v>2778540.878</v>
      </c>
      <c r="H9" s="11">
        <v>39641616.327</v>
      </c>
      <c r="I9" s="11">
        <v>20</v>
      </c>
      <c r="J9" s="11">
        <v>1</v>
      </c>
      <c r="K9" s="11">
        <v>5</v>
      </c>
      <c r="L9" s="11">
        <v>5</v>
      </c>
      <c r="M9" s="13" t="s">
        <v>44</v>
      </c>
      <c r="N9" s="13" t="s">
        <v>34</v>
      </c>
      <c r="O9" s="11" t="s">
        <v>28</v>
      </c>
      <c r="P9" s="11" t="s">
        <v>29</v>
      </c>
      <c r="Q9" s="11"/>
    </row>
    <row r="10" s="1" customFormat="1" ht="33" customHeight="1" spans="1:17">
      <c r="A10" s="11">
        <v>6</v>
      </c>
      <c r="B10" s="12">
        <v>350583030001</v>
      </c>
      <c r="C10" s="11" t="s">
        <v>45</v>
      </c>
      <c r="D10" s="11" t="str">
        <f t="shared" si="0"/>
        <v>毓南</v>
      </c>
      <c r="E10" s="11" t="s">
        <v>46</v>
      </c>
      <c r="F10" s="11" t="s">
        <v>47</v>
      </c>
      <c r="G10" s="11">
        <v>2778726</v>
      </c>
      <c r="H10" s="11">
        <v>39641244</v>
      </c>
      <c r="I10" s="11"/>
      <c r="J10" s="11">
        <v>2</v>
      </c>
      <c r="K10" s="11">
        <v>8</v>
      </c>
      <c r="L10" s="11">
        <v>0</v>
      </c>
      <c r="M10" s="13" t="s">
        <v>48</v>
      </c>
      <c r="N10" s="13" t="s">
        <v>34</v>
      </c>
      <c r="O10" s="11" t="s">
        <v>28</v>
      </c>
      <c r="P10" s="11" t="s">
        <v>29</v>
      </c>
      <c r="Q10" s="11" t="s">
        <v>49</v>
      </c>
    </row>
    <row r="11" s="1" customFormat="1" ht="33" customHeight="1" spans="1:17">
      <c r="A11" s="11">
        <v>7</v>
      </c>
      <c r="B11" s="12">
        <v>350583010301</v>
      </c>
      <c r="C11" s="11" t="s">
        <v>50</v>
      </c>
      <c r="D11" s="11" t="str">
        <f t="shared" si="0"/>
        <v>钱山</v>
      </c>
      <c r="E11" s="11" t="s">
        <v>51</v>
      </c>
      <c r="F11" s="11" t="s">
        <v>25</v>
      </c>
      <c r="G11" s="11">
        <v>2776047.872</v>
      </c>
      <c r="H11" s="11">
        <v>39638698.324</v>
      </c>
      <c r="I11" s="11">
        <v>2</v>
      </c>
      <c r="J11" s="11">
        <v>2</v>
      </c>
      <c r="K11" s="11">
        <v>7</v>
      </c>
      <c r="L11" s="11">
        <v>7</v>
      </c>
      <c r="M11" s="13" t="s">
        <v>52</v>
      </c>
      <c r="N11" s="13" t="s">
        <v>53</v>
      </c>
      <c r="O11" s="11" t="s">
        <v>28</v>
      </c>
      <c r="P11" s="11" t="s">
        <v>29</v>
      </c>
      <c r="Q11" s="11"/>
    </row>
    <row r="12" s="1" customFormat="1" ht="33" customHeight="1" spans="1:17">
      <c r="A12" s="11">
        <v>8</v>
      </c>
      <c r="B12" s="12">
        <v>350583010067</v>
      </c>
      <c r="C12" s="11" t="s">
        <v>54</v>
      </c>
      <c r="D12" s="11" t="str">
        <f t="shared" si="0"/>
        <v>艺林</v>
      </c>
      <c r="E12" s="11" t="s">
        <v>55</v>
      </c>
      <c r="F12" s="11" t="s">
        <v>25</v>
      </c>
      <c r="G12" s="11">
        <v>2776670.972</v>
      </c>
      <c r="H12" s="11">
        <v>39637686.121</v>
      </c>
      <c r="I12" s="11">
        <v>848.7</v>
      </c>
      <c r="J12" s="11">
        <v>1</v>
      </c>
      <c r="K12" s="11">
        <v>4</v>
      </c>
      <c r="L12" s="11">
        <v>0</v>
      </c>
      <c r="M12" s="14" t="s">
        <v>56</v>
      </c>
      <c r="N12" s="15" t="s">
        <v>57</v>
      </c>
      <c r="O12" s="11" t="s">
        <v>28</v>
      </c>
      <c r="P12" s="11" t="s">
        <v>29</v>
      </c>
      <c r="Q12" s="11"/>
    </row>
    <row r="13" s="1" customFormat="1" ht="33" customHeight="1" spans="1:17">
      <c r="A13" s="11">
        <v>9</v>
      </c>
      <c r="B13" s="12">
        <v>350583020066</v>
      </c>
      <c r="C13" s="11" t="s">
        <v>54</v>
      </c>
      <c r="D13" s="11" t="str">
        <f t="shared" si="0"/>
        <v>艺林</v>
      </c>
      <c r="E13" s="11" t="s">
        <v>58</v>
      </c>
      <c r="F13" s="11" t="s">
        <v>37</v>
      </c>
      <c r="G13" s="11">
        <v>2776732.473</v>
      </c>
      <c r="H13" s="11">
        <v>39637685.521</v>
      </c>
      <c r="I13" s="11">
        <v>693</v>
      </c>
      <c r="J13" s="11">
        <v>1</v>
      </c>
      <c r="K13" s="11">
        <v>3</v>
      </c>
      <c r="L13" s="11">
        <v>2</v>
      </c>
      <c r="M13" s="13" t="s">
        <v>59</v>
      </c>
      <c r="N13" s="15" t="s">
        <v>57</v>
      </c>
      <c r="O13" s="11" t="s">
        <v>28</v>
      </c>
      <c r="P13" s="11" t="s">
        <v>29</v>
      </c>
      <c r="Q13" s="11"/>
    </row>
    <row r="14" s="1" customFormat="1" ht="33" customHeight="1" spans="1:18">
      <c r="A14" s="11">
        <v>10</v>
      </c>
      <c r="B14" s="12">
        <v>350583010286</v>
      </c>
      <c r="C14" s="11" t="s">
        <v>60</v>
      </c>
      <c r="D14" s="11" t="str">
        <f t="shared" si="0"/>
        <v>时潮</v>
      </c>
      <c r="E14" s="11" t="s">
        <v>61</v>
      </c>
      <c r="F14" s="11" t="s">
        <v>25</v>
      </c>
      <c r="G14" s="11">
        <v>2780825.88</v>
      </c>
      <c r="H14" s="11">
        <v>20637868.319</v>
      </c>
      <c r="I14" s="11">
        <v>3600</v>
      </c>
      <c r="J14" s="11">
        <v>2</v>
      </c>
      <c r="K14" s="11">
        <v>2</v>
      </c>
      <c r="L14" s="11">
        <v>0</v>
      </c>
      <c r="M14" s="13" t="s">
        <v>62</v>
      </c>
      <c r="N14" s="13" t="s">
        <v>63</v>
      </c>
      <c r="O14" s="11" t="s">
        <v>28</v>
      </c>
      <c r="P14" s="11" t="s">
        <v>29</v>
      </c>
      <c r="Q14" s="11" t="s">
        <v>49</v>
      </c>
      <c r="R14" s="1" t="s">
        <v>30</v>
      </c>
    </row>
    <row r="15" s="1" customFormat="1" ht="33" customHeight="1" spans="1:17">
      <c r="A15" s="11">
        <v>11</v>
      </c>
      <c r="B15" s="12">
        <v>350583020061</v>
      </c>
      <c r="C15" s="11" t="s">
        <v>64</v>
      </c>
      <c r="D15" s="11" t="str">
        <f t="shared" si="0"/>
        <v>时潮</v>
      </c>
      <c r="E15" s="11" t="s">
        <v>65</v>
      </c>
      <c r="F15" s="11" t="s">
        <v>37</v>
      </c>
      <c r="G15" s="11">
        <v>2782244.082</v>
      </c>
      <c r="H15" s="11">
        <v>39637882.018</v>
      </c>
      <c r="I15" s="11">
        <v>1008</v>
      </c>
      <c r="J15" s="11">
        <v>1</v>
      </c>
      <c r="K15" s="11">
        <v>6</v>
      </c>
      <c r="L15" s="11">
        <v>0</v>
      </c>
      <c r="M15" s="13" t="s">
        <v>66</v>
      </c>
      <c r="N15" s="13" t="s">
        <v>63</v>
      </c>
      <c r="O15" s="11" t="s">
        <v>28</v>
      </c>
      <c r="P15" s="11" t="s">
        <v>29</v>
      </c>
      <c r="Q15" s="11" t="s">
        <v>49</v>
      </c>
    </row>
    <row r="16" s="1" customFormat="1" ht="33" customHeight="1" spans="1:17">
      <c r="A16" s="11">
        <v>12</v>
      </c>
      <c r="B16" s="12">
        <v>350583010275</v>
      </c>
      <c r="C16" s="11" t="s">
        <v>67</v>
      </c>
      <c r="D16" s="11" t="str">
        <f t="shared" si="0"/>
        <v>莲坑</v>
      </c>
      <c r="E16" s="11" t="s">
        <v>68</v>
      </c>
      <c r="F16" s="11" t="s">
        <v>25</v>
      </c>
      <c r="G16" s="11">
        <v>2782928</v>
      </c>
      <c r="H16" s="11">
        <v>39633720</v>
      </c>
      <c r="I16" s="11"/>
      <c r="J16" s="11">
        <v>1</v>
      </c>
      <c r="K16" s="11">
        <v>1</v>
      </c>
      <c r="L16" s="11">
        <v>0</v>
      </c>
      <c r="M16" s="11" t="s">
        <v>69</v>
      </c>
      <c r="N16" s="16" t="s">
        <v>70</v>
      </c>
      <c r="O16" s="11" t="s">
        <v>28</v>
      </c>
      <c r="P16" s="11" t="s">
        <v>29</v>
      </c>
      <c r="Q16" s="11"/>
    </row>
    <row r="17" s="1" customFormat="1" ht="33" customHeight="1" spans="1:17">
      <c r="A17" s="11">
        <v>13</v>
      </c>
      <c r="B17" s="12">
        <v>350583010330</v>
      </c>
      <c r="C17" s="11" t="s">
        <v>71</v>
      </c>
      <c r="D17" s="11" t="str">
        <f t="shared" si="0"/>
        <v>莲坑</v>
      </c>
      <c r="E17" s="11" t="s">
        <v>72</v>
      </c>
      <c r="F17" s="11" t="s">
        <v>25</v>
      </c>
      <c r="G17" s="11">
        <v>2782618.88</v>
      </c>
      <c r="H17" s="11">
        <v>39634037.311</v>
      </c>
      <c r="I17" s="11">
        <v>150</v>
      </c>
      <c r="J17" s="11">
        <v>1</v>
      </c>
      <c r="K17" s="11">
        <v>7</v>
      </c>
      <c r="L17" s="11">
        <v>0</v>
      </c>
      <c r="M17" s="13" t="s">
        <v>73</v>
      </c>
      <c r="N17" s="16" t="s">
        <v>70</v>
      </c>
      <c r="O17" s="11" t="s">
        <v>28</v>
      </c>
      <c r="P17" s="11" t="s">
        <v>29</v>
      </c>
      <c r="Q17" s="11"/>
    </row>
    <row r="18" s="1" customFormat="1" ht="33" customHeight="1" spans="1:17">
      <c r="A18" s="11">
        <v>14</v>
      </c>
      <c r="B18" s="12">
        <v>350583010331</v>
      </c>
      <c r="C18" s="11" t="s">
        <v>74</v>
      </c>
      <c r="D18" s="11" t="str">
        <f t="shared" si="0"/>
        <v>莲坑</v>
      </c>
      <c r="E18" s="11" t="s">
        <v>75</v>
      </c>
      <c r="F18" s="11" t="s">
        <v>25</v>
      </c>
      <c r="G18" s="11">
        <v>2782954.881</v>
      </c>
      <c r="H18" s="11">
        <v>39633725.311</v>
      </c>
      <c r="I18" s="11">
        <v>100</v>
      </c>
      <c r="J18" s="11">
        <v>1</v>
      </c>
      <c r="K18" s="11">
        <v>6</v>
      </c>
      <c r="L18" s="11">
        <v>0</v>
      </c>
      <c r="M18" s="13" t="s">
        <v>76</v>
      </c>
      <c r="N18" s="16" t="s">
        <v>70</v>
      </c>
      <c r="O18" s="11" t="s">
        <v>28</v>
      </c>
      <c r="P18" s="11" t="s">
        <v>29</v>
      </c>
      <c r="Q18" s="11"/>
    </row>
    <row r="19" s="1" customFormat="1" ht="33" customHeight="1" spans="1:17">
      <c r="A19" s="11">
        <v>15</v>
      </c>
      <c r="B19" s="12">
        <v>350583010333</v>
      </c>
      <c r="C19" s="11" t="s">
        <v>77</v>
      </c>
      <c r="D19" s="11" t="str">
        <f t="shared" si="0"/>
        <v>莲坑</v>
      </c>
      <c r="E19" s="11" t="s">
        <v>78</v>
      </c>
      <c r="F19" s="11" t="s">
        <v>25</v>
      </c>
      <c r="G19" s="11">
        <v>2781761.879</v>
      </c>
      <c r="H19" s="11">
        <v>39634522.313</v>
      </c>
      <c r="I19" s="11">
        <v>350</v>
      </c>
      <c r="J19" s="11">
        <v>1</v>
      </c>
      <c r="K19" s="11">
        <v>4</v>
      </c>
      <c r="L19" s="11">
        <v>2</v>
      </c>
      <c r="M19" s="13" t="s">
        <v>79</v>
      </c>
      <c r="N19" s="16" t="s">
        <v>70</v>
      </c>
      <c r="O19" s="11" t="s">
        <v>28</v>
      </c>
      <c r="P19" s="11" t="s">
        <v>29</v>
      </c>
      <c r="Q19" s="11"/>
    </row>
    <row r="20" s="1" customFormat="1" ht="33" customHeight="1" spans="1:17">
      <c r="A20" s="11">
        <v>16</v>
      </c>
      <c r="B20" s="12">
        <v>350583010334</v>
      </c>
      <c r="C20" s="11" t="s">
        <v>77</v>
      </c>
      <c r="D20" s="11" t="str">
        <f t="shared" si="0"/>
        <v>莲坑</v>
      </c>
      <c r="E20" s="11" t="s">
        <v>80</v>
      </c>
      <c r="F20" s="11" t="s">
        <v>25</v>
      </c>
      <c r="G20" s="11">
        <v>2781731.879</v>
      </c>
      <c r="H20" s="11">
        <v>39634522.313</v>
      </c>
      <c r="I20" s="11">
        <v>400</v>
      </c>
      <c r="J20" s="11">
        <v>1</v>
      </c>
      <c r="K20" s="13">
        <v>5</v>
      </c>
      <c r="L20" s="13">
        <v>0</v>
      </c>
      <c r="M20" s="13" t="s">
        <v>81</v>
      </c>
      <c r="N20" s="13" t="s">
        <v>70</v>
      </c>
      <c r="O20" s="13" t="s">
        <v>28</v>
      </c>
      <c r="P20" s="11" t="s">
        <v>29</v>
      </c>
      <c r="Q20" s="11"/>
    </row>
    <row r="21" s="1" customFormat="1" ht="33" customHeight="1" spans="1:17">
      <c r="A21" s="11">
        <v>17</v>
      </c>
      <c r="B21" s="12">
        <v>350583010328</v>
      </c>
      <c r="C21" s="11" t="s">
        <v>82</v>
      </c>
      <c r="D21" s="11" t="str">
        <f t="shared" si="0"/>
        <v>杏山</v>
      </c>
      <c r="E21" s="11" t="s">
        <v>83</v>
      </c>
      <c r="F21" s="11" t="s">
        <v>25</v>
      </c>
      <c r="G21" s="11">
        <v>2782739.88</v>
      </c>
      <c r="H21" s="11">
        <v>39633784.311</v>
      </c>
      <c r="I21" s="11">
        <v>140</v>
      </c>
      <c r="J21" s="11">
        <v>3</v>
      </c>
      <c r="K21" s="13">
        <v>16</v>
      </c>
      <c r="L21" s="13">
        <v>1</v>
      </c>
      <c r="M21" s="13" t="s">
        <v>84</v>
      </c>
      <c r="N21" s="13" t="s">
        <v>85</v>
      </c>
      <c r="O21" s="13" t="s">
        <v>28</v>
      </c>
      <c r="P21" s="11" t="s">
        <v>29</v>
      </c>
      <c r="Q21" s="11"/>
    </row>
    <row r="22" s="1" customFormat="1" ht="33" customHeight="1" spans="1:17">
      <c r="A22" s="11">
        <v>18</v>
      </c>
      <c r="B22" s="12">
        <v>350583010329</v>
      </c>
      <c r="C22" s="11" t="s">
        <v>86</v>
      </c>
      <c r="D22" s="11" t="str">
        <f t="shared" si="0"/>
        <v>杏山</v>
      </c>
      <c r="E22" s="11" t="s">
        <v>87</v>
      </c>
      <c r="F22" s="11" t="s">
        <v>25</v>
      </c>
      <c r="G22" s="11">
        <v>2783938.882</v>
      </c>
      <c r="H22" s="11">
        <v>39633604.31</v>
      </c>
      <c r="I22" s="11">
        <v>120</v>
      </c>
      <c r="J22" s="11">
        <v>1</v>
      </c>
      <c r="K22" s="11">
        <v>4</v>
      </c>
      <c r="L22" s="11">
        <v>0</v>
      </c>
      <c r="M22" s="13" t="s">
        <v>88</v>
      </c>
      <c r="N22" s="17" t="s">
        <v>85</v>
      </c>
      <c r="O22" s="11" t="s">
        <v>28</v>
      </c>
      <c r="P22" s="11" t="s">
        <v>29</v>
      </c>
      <c r="Q22" s="11"/>
    </row>
    <row r="23" s="1" customFormat="1" ht="33" customHeight="1" spans="1:17">
      <c r="A23" s="11">
        <v>19</v>
      </c>
      <c r="B23" s="12">
        <v>350583010065</v>
      </c>
      <c r="C23" s="11" t="s">
        <v>89</v>
      </c>
      <c r="D23" s="11" t="str">
        <f t="shared" si="0"/>
        <v>石林</v>
      </c>
      <c r="E23" s="11" t="s">
        <v>90</v>
      </c>
      <c r="F23" s="11" t="s">
        <v>25</v>
      </c>
      <c r="G23" s="11">
        <v>2782481</v>
      </c>
      <c r="H23" s="11">
        <v>39632099</v>
      </c>
      <c r="I23" s="11">
        <v>585</v>
      </c>
      <c r="J23" s="11">
        <v>1</v>
      </c>
      <c r="K23" s="11">
        <v>5</v>
      </c>
      <c r="L23" s="11">
        <v>0</v>
      </c>
      <c r="M23" s="13" t="s">
        <v>91</v>
      </c>
      <c r="N23" s="13" t="s">
        <v>92</v>
      </c>
      <c r="O23" s="11" t="s">
        <v>93</v>
      </c>
      <c r="P23" s="11" t="s">
        <v>29</v>
      </c>
      <c r="Q23" s="11" t="s">
        <v>49</v>
      </c>
    </row>
    <row r="24" s="1" customFormat="1" ht="33" customHeight="1" spans="1:17">
      <c r="A24" s="11">
        <v>20</v>
      </c>
      <c r="B24" s="12">
        <v>350583010327</v>
      </c>
      <c r="C24" s="11" t="s">
        <v>94</v>
      </c>
      <c r="D24" s="11" t="str">
        <f t="shared" si="0"/>
        <v>石林</v>
      </c>
      <c r="E24" s="11" t="s">
        <v>95</v>
      </c>
      <c r="F24" s="11" t="s">
        <v>25</v>
      </c>
      <c r="G24" s="11">
        <v>2181087.877</v>
      </c>
      <c r="H24" s="11">
        <v>39631754.167</v>
      </c>
      <c r="I24" s="11">
        <v>300</v>
      </c>
      <c r="J24" s="11">
        <v>1</v>
      </c>
      <c r="K24" s="11">
        <v>2</v>
      </c>
      <c r="L24" s="11">
        <v>2</v>
      </c>
      <c r="M24" s="13" t="s">
        <v>96</v>
      </c>
      <c r="N24" s="13" t="s">
        <v>92</v>
      </c>
      <c r="O24" s="11" t="s">
        <v>93</v>
      </c>
      <c r="P24" s="11" t="s">
        <v>29</v>
      </c>
      <c r="Q24" s="11" t="s">
        <v>97</v>
      </c>
    </row>
    <row r="25" s="1" customFormat="1" ht="45" spans="1:17">
      <c r="A25" s="11">
        <v>21</v>
      </c>
      <c r="B25" s="12">
        <v>350583010028</v>
      </c>
      <c r="C25" s="11" t="s">
        <v>98</v>
      </c>
      <c r="D25" s="11" t="str">
        <f t="shared" si="0"/>
        <v>水阁</v>
      </c>
      <c r="E25" s="11" t="s">
        <v>99</v>
      </c>
      <c r="F25" s="11" t="s">
        <v>25</v>
      </c>
      <c r="G25" s="11">
        <v>2782391.178</v>
      </c>
      <c r="H25" s="11">
        <v>39630960.106</v>
      </c>
      <c r="I25" s="11">
        <v>1200</v>
      </c>
      <c r="J25" s="11">
        <v>3</v>
      </c>
      <c r="K25" s="11">
        <v>21</v>
      </c>
      <c r="L25" s="11">
        <v>0</v>
      </c>
      <c r="M25" s="13" t="s">
        <v>100</v>
      </c>
      <c r="N25" s="13" t="s">
        <v>101</v>
      </c>
      <c r="O25" s="11" t="s">
        <v>102</v>
      </c>
      <c r="P25" s="11" t="s">
        <v>29</v>
      </c>
      <c r="Q25" s="11"/>
    </row>
    <row r="26" s="1" customFormat="1" ht="33" customHeight="1" spans="1:17">
      <c r="A26" s="11">
        <v>22</v>
      </c>
      <c r="B26" s="12">
        <v>350583010026</v>
      </c>
      <c r="C26" s="11" t="s">
        <v>103</v>
      </c>
      <c r="D26" s="11" t="str">
        <f t="shared" si="0"/>
        <v>深辉</v>
      </c>
      <c r="E26" s="11" t="s">
        <v>104</v>
      </c>
      <c r="F26" s="11" t="s">
        <v>25</v>
      </c>
      <c r="G26" s="11">
        <v>2782534.377</v>
      </c>
      <c r="H26" s="11">
        <v>39629838.005</v>
      </c>
      <c r="I26" s="11">
        <v>250</v>
      </c>
      <c r="J26" s="11">
        <v>1</v>
      </c>
      <c r="K26" s="11">
        <v>11</v>
      </c>
      <c r="L26" s="11">
        <v>5</v>
      </c>
      <c r="M26" s="13" t="s">
        <v>105</v>
      </c>
      <c r="N26" s="18" t="s">
        <v>106</v>
      </c>
      <c r="O26" s="11" t="s">
        <v>28</v>
      </c>
      <c r="P26" s="11" t="s">
        <v>29</v>
      </c>
      <c r="Q26" s="11"/>
    </row>
    <row r="27" s="1" customFormat="1" ht="33" customHeight="1" spans="1:17">
      <c r="A27" s="11">
        <v>23</v>
      </c>
      <c r="B27" s="12">
        <v>350583010063</v>
      </c>
      <c r="C27" s="13" t="s">
        <v>107</v>
      </c>
      <c r="D27" s="13" t="str">
        <f t="shared" si="0"/>
        <v>深垵</v>
      </c>
      <c r="E27" s="13" t="s">
        <v>108</v>
      </c>
      <c r="F27" s="13" t="s">
        <v>25</v>
      </c>
      <c r="G27" s="11">
        <v>2781428.374</v>
      </c>
      <c r="H27" s="11">
        <v>39626794.5</v>
      </c>
      <c r="I27" s="11">
        <v>900</v>
      </c>
      <c r="J27" s="11">
        <v>2</v>
      </c>
      <c r="K27" s="11">
        <v>9</v>
      </c>
      <c r="L27" s="13">
        <v>9</v>
      </c>
      <c r="M27" s="13" t="s">
        <v>109</v>
      </c>
      <c r="N27" s="13" t="s">
        <v>110</v>
      </c>
      <c r="O27" s="11" t="s">
        <v>28</v>
      </c>
      <c r="P27" s="11" t="s">
        <v>29</v>
      </c>
      <c r="Q27" s="11" t="s">
        <v>111</v>
      </c>
    </row>
    <row r="28" s="1" customFormat="1" ht="33" customHeight="1" spans="1:17">
      <c r="A28" s="11">
        <v>24</v>
      </c>
      <c r="B28" s="12">
        <v>350583010064</v>
      </c>
      <c r="C28" s="13" t="s">
        <v>112</v>
      </c>
      <c r="D28" s="13" t="str">
        <f t="shared" si="0"/>
        <v>深垵</v>
      </c>
      <c r="E28" s="13" t="s">
        <v>113</v>
      </c>
      <c r="F28" s="13" t="s">
        <v>25</v>
      </c>
      <c r="G28" s="11">
        <v>2782113.075</v>
      </c>
      <c r="H28" s="11">
        <v>39627600.701</v>
      </c>
      <c r="I28" s="11">
        <v>324</v>
      </c>
      <c r="J28" s="11">
        <v>1</v>
      </c>
      <c r="K28" s="11">
        <v>3</v>
      </c>
      <c r="L28" s="11">
        <v>2</v>
      </c>
      <c r="M28" s="13" t="s">
        <v>114</v>
      </c>
      <c r="N28" s="19" t="s">
        <v>110</v>
      </c>
      <c r="O28" s="11" t="s">
        <v>28</v>
      </c>
      <c r="P28" s="11" t="s">
        <v>29</v>
      </c>
      <c r="Q28" s="11" t="s">
        <v>115</v>
      </c>
    </row>
    <row r="29" s="1" customFormat="1" ht="33" customHeight="1" spans="1:17">
      <c r="A29" s="11">
        <v>25</v>
      </c>
      <c r="B29" s="12">
        <v>350583010225</v>
      </c>
      <c r="C29" s="13" t="s">
        <v>116</v>
      </c>
      <c r="D29" s="13" t="str">
        <f t="shared" si="0"/>
        <v>深垵</v>
      </c>
      <c r="E29" s="13" t="s">
        <v>117</v>
      </c>
      <c r="F29" s="13" t="s">
        <v>25</v>
      </c>
      <c r="G29" s="11">
        <v>2782289.875</v>
      </c>
      <c r="H29" s="11">
        <v>20627123.3</v>
      </c>
      <c r="I29" s="11">
        <v>1200</v>
      </c>
      <c r="J29" s="11">
        <v>1</v>
      </c>
      <c r="K29" s="11">
        <v>1</v>
      </c>
      <c r="L29" s="11">
        <v>0</v>
      </c>
      <c r="M29" s="13" t="s">
        <v>118</v>
      </c>
      <c r="N29" s="19" t="s">
        <v>110</v>
      </c>
      <c r="O29" s="11" t="s">
        <v>28</v>
      </c>
      <c r="P29" s="11" t="s">
        <v>29</v>
      </c>
      <c r="Q29" s="11" t="s">
        <v>119</v>
      </c>
    </row>
    <row r="30" s="1" customFormat="1" ht="33" customHeight="1" spans="1:17">
      <c r="A30" s="11">
        <v>26</v>
      </c>
      <c r="B30" s="12">
        <v>350583010228</v>
      </c>
      <c r="C30" s="13" t="s">
        <v>120</v>
      </c>
      <c r="D30" s="13" t="str">
        <f t="shared" si="0"/>
        <v>深垵</v>
      </c>
      <c r="E30" s="13" t="s">
        <v>121</v>
      </c>
      <c r="F30" s="13" t="s">
        <v>25</v>
      </c>
      <c r="G30" s="11">
        <v>2782495.877</v>
      </c>
      <c r="H30" s="11">
        <v>20629268.304</v>
      </c>
      <c r="I30" s="11">
        <v>24000</v>
      </c>
      <c r="J30" s="11">
        <v>1</v>
      </c>
      <c r="K30" s="11">
        <v>1</v>
      </c>
      <c r="L30" s="11">
        <v>0</v>
      </c>
      <c r="M30" s="13" t="s">
        <v>122</v>
      </c>
      <c r="N30" s="19" t="s">
        <v>110</v>
      </c>
      <c r="O30" s="11" t="s">
        <v>28</v>
      </c>
      <c r="P30" s="11" t="s">
        <v>29</v>
      </c>
      <c r="Q30" s="11" t="s">
        <v>123</v>
      </c>
    </row>
    <row r="31" s="1" customFormat="1" ht="33" customHeight="1" spans="1:17">
      <c r="A31" s="11">
        <v>27</v>
      </c>
      <c r="B31" s="12">
        <v>350583010237</v>
      </c>
      <c r="C31" s="11" t="s">
        <v>124</v>
      </c>
      <c r="D31" s="11" t="str">
        <f t="shared" si="0"/>
        <v>深垵</v>
      </c>
      <c r="E31" s="11" t="s">
        <v>125</v>
      </c>
      <c r="F31" s="11" t="s">
        <v>25</v>
      </c>
      <c r="G31" s="11">
        <v>2781845.876</v>
      </c>
      <c r="H31" s="11">
        <v>20628892.303</v>
      </c>
      <c r="I31" s="11">
        <v>2000</v>
      </c>
      <c r="J31" s="11">
        <v>2</v>
      </c>
      <c r="K31" s="11">
        <v>11</v>
      </c>
      <c r="L31" s="11">
        <v>2</v>
      </c>
      <c r="M31" s="13" t="s">
        <v>126</v>
      </c>
      <c r="N31" s="19" t="s">
        <v>110</v>
      </c>
      <c r="O31" s="11" t="s">
        <v>28</v>
      </c>
      <c r="P31" s="11" t="s">
        <v>29</v>
      </c>
      <c r="Q31" s="11" t="s">
        <v>127</v>
      </c>
    </row>
    <row r="32" s="1" customFormat="1" ht="33" customHeight="1" spans="1:17">
      <c r="A32" s="11">
        <v>28</v>
      </c>
      <c r="B32" s="12">
        <v>350583010238</v>
      </c>
      <c r="C32" s="11" t="s">
        <v>128</v>
      </c>
      <c r="D32" s="11" t="str">
        <f t="shared" si="0"/>
        <v>深垵</v>
      </c>
      <c r="E32" s="11" t="s">
        <v>129</v>
      </c>
      <c r="F32" s="11" t="s">
        <v>25</v>
      </c>
      <c r="G32" s="11">
        <v>2781704.875</v>
      </c>
      <c r="H32" s="11">
        <v>20628721.303</v>
      </c>
      <c r="I32" s="11">
        <v>3062</v>
      </c>
      <c r="J32" s="11">
        <v>3</v>
      </c>
      <c r="K32" s="11">
        <v>13</v>
      </c>
      <c r="L32" s="11">
        <v>0</v>
      </c>
      <c r="M32" s="13" t="s">
        <v>130</v>
      </c>
      <c r="N32" s="19" t="s">
        <v>110</v>
      </c>
      <c r="O32" s="11" t="s">
        <v>28</v>
      </c>
      <c r="P32" s="11" t="s">
        <v>29</v>
      </c>
      <c r="Q32" s="11"/>
    </row>
    <row r="33" s="1" customFormat="1" ht="33" customHeight="1" spans="1:17">
      <c r="A33" s="11">
        <v>29</v>
      </c>
      <c r="B33" s="12">
        <v>350583010260</v>
      </c>
      <c r="C33" s="11" t="s">
        <v>131</v>
      </c>
      <c r="D33" s="11" t="str">
        <f t="shared" si="0"/>
        <v>深垵</v>
      </c>
      <c r="E33" s="11" t="s">
        <v>132</v>
      </c>
      <c r="F33" s="11" t="s">
        <v>25</v>
      </c>
      <c r="G33" s="11">
        <v>2781704.875</v>
      </c>
      <c r="H33" s="11">
        <v>20628721.303</v>
      </c>
      <c r="I33" s="11">
        <v>3062</v>
      </c>
      <c r="J33" s="11">
        <v>1</v>
      </c>
      <c r="K33" s="11">
        <v>1</v>
      </c>
      <c r="L33" s="11">
        <v>0</v>
      </c>
      <c r="M33" s="13" t="s">
        <v>133</v>
      </c>
      <c r="N33" s="19" t="s">
        <v>110</v>
      </c>
      <c r="O33" s="11" t="s">
        <v>28</v>
      </c>
      <c r="P33" s="11" t="s">
        <v>29</v>
      </c>
      <c r="Q33" s="11" t="s">
        <v>123</v>
      </c>
    </row>
    <row r="34" s="1" customFormat="1" ht="33" customHeight="1" spans="1:17">
      <c r="A34" s="11">
        <v>30</v>
      </c>
      <c r="B34" s="12">
        <v>350583010320</v>
      </c>
      <c r="C34" s="11" t="s">
        <v>134</v>
      </c>
      <c r="D34" s="11" t="str">
        <f t="shared" si="0"/>
        <v>深垵</v>
      </c>
      <c r="E34" s="11" t="s">
        <v>135</v>
      </c>
      <c r="F34" s="11" t="s">
        <v>25</v>
      </c>
      <c r="G34" s="11">
        <v>2782427.875</v>
      </c>
      <c r="H34" s="11">
        <v>39626895.3</v>
      </c>
      <c r="I34" s="11">
        <v>100</v>
      </c>
      <c r="J34" s="11">
        <v>1</v>
      </c>
      <c r="K34" s="11">
        <v>4</v>
      </c>
      <c r="L34" s="11">
        <v>2</v>
      </c>
      <c r="M34" s="13" t="s">
        <v>136</v>
      </c>
      <c r="N34" s="19" t="s">
        <v>110</v>
      </c>
      <c r="O34" s="11" t="s">
        <v>28</v>
      </c>
      <c r="P34" s="11" t="s">
        <v>29</v>
      </c>
      <c r="Q34" s="11" t="s">
        <v>115</v>
      </c>
    </row>
    <row r="35" s="1" customFormat="1" ht="33" customHeight="1" spans="1:17">
      <c r="A35" s="11">
        <v>31</v>
      </c>
      <c r="B35" s="12">
        <v>350583010356</v>
      </c>
      <c r="C35" s="11" t="s">
        <v>137</v>
      </c>
      <c r="D35" s="11" t="str">
        <f t="shared" si="0"/>
        <v>深垵</v>
      </c>
      <c r="E35" s="11" t="s">
        <v>138</v>
      </c>
      <c r="F35" s="11" t="s">
        <v>25</v>
      </c>
      <c r="G35" s="11">
        <v>2782495.877</v>
      </c>
      <c r="H35" s="11">
        <v>20629268.304</v>
      </c>
      <c r="I35" s="11"/>
      <c r="J35" s="11">
        <v>9</v>
      </c>
      <c r="K35" s="11">
        <v>19</v>
      </c>
      <c r="L35" s="11">
        <v>0</v>
      </c>
      <c r="M35" s="13" t="s">
        <v>139</v>
      </c>
      <c r="N35" s="19" t="s">
        <v>110</v>
      </c>
      <c r="O35" s="11" t="s">
        <v>28</v>
      </c>
      <c r="P35" s="11" t="s">
        <v>29</v>
      </c>
      <c r="Q35" s="11" t="s">
        <v>123</v>
      </c>
    </row>
    <row r="36" s="1" customFormat="1" ht="33" customHeight="1" spans="1:17">
      <c r="A36" s="11">
        <v>32</v>
      </c>
      <c r="B36" s="12">
        <v>350583020062</v>
      </c>
      <c r="C36" s="11" t="s">
        <v>140</v>
      </c>
      <c r="D36" s="11" t="str">
        <f t="shared" si="0"/>
        <v>深垵</v>
      </c>
      <c r="E36" s="11" t="s">
        <v>141</v>
      </c>
      <c r="F36" s="11" t="s">
        <v>37</v>
      </c>
      <c r="G36" s="11">
        <v>2781393.173</v>
      </c>
      <c r="H36" s="11">
        <v>39626318.499</v>
      </c>
      <c r="I36" s="11">
        <v>1602</v>
      </c>
      <c r="J36" s="11">
        <v>2</v>
      </c>
      <c r="K36" s="11">
        <v>9</v>
      </c>
      <c r="L36" s="11">
        <v>2</v>
      </c>
      <c r="M36" s="13" t="s">
        <v>142</v>
      </c>
      <c r="N36" s="19" t="s">
        <v>110</v>
      </c>
      <c r="O36" s="11" t="s">
        <v>28</v>
      </c>
      <c r="P36" s="11" t="s">
        <v>29</v>
      </c>
      <c r="Q36" s="11" t="s">
        <v>143</v>
      </c>
    </row>
    <row r="37" s="1" customFormat="1" ht="33" customHeight="1" spans="1:17">
      <c r="A37" s="11">
        <v>33</v>
      </c>
      <c r="B37" s="12">
        <v>350583020198</v>
      </c>
      <c r="C37" s="11" t="s">
        <v>144</v>
      </c>
      <c r="D37" s="11" t="str">
        <f t="shared" si="0"/>
        <v>深垵</v>
      </c>
      <c r="E37" s="11" t="s">
        <v>145</v>
      </c>
      <c r="F37" s="11" t="s">
        <v>37</v>
      </c>
      <c r="G37" s="11">
        <v>2782795.876</v>
      </c>
      <c r="H37" s="11">
        <v>20626618.299</v>
      </c>
      <c r="I37" s="11">
        <v>600</v>
      </c>
      <c r="J37" s="11">
        <v>1</v>
      </c>
      <c r="K37" s="11">
        <v>1</v>
      </c>
      <c r="L37" s="11">
        <v>0</v>
      </c>
      <c r="M37" s="13" t="s">
        <v>146</v>
      </c>
      <c r="N37" s="19" t="s">
        <v>110</v>
      </c>
      <c r="O37" s="11" t="s">
        <v>28</v>
      </c>
      <c r="P37" s="11" t="s">
        <v>29</v>
      </c>
      <c r="Q37" s="11" t="s">
        <v>147</v>
      </c>
    </row>
    <row r="38" s="1" customFormat="1" ht="33" customHeight="1" spans="1:17">
      <c r="A38" s="11">
        <v>34</v>
      </c>
      <c r="B38" s="12">
        <v>350583010027</v>
      </c>
      <c r="C38" s="11" t="s">
        <v>148</v>
      </c>
      <c r="D38" s="11" t="str">
        <f t="shared" si="0"/>
        <v>占石</v>
      </c>
      <c r="E38" s="11" t="s">
        <v>149</v>
      </c>
      <c r="F38" s="11" t="s">
        <v>25</v>
      </c>
      <c r="G38" s="11">
        <v>2781071.974</v>
      </c>
      <c r="H38" s="11">
        <v>39628170.803</v>
      </c>
      <c r="I38" s="11">
        <v>4000</v>
      </c>
      <c r="J38" s="11">
        <v>3</v>
      </c>
      <c r="K38" s="11">
        <v>21</v>
      </c>
      <c r="L38" s="11">
        <v>8</v>
      </c>
      <c r="M38" s="13" t="s">
        <v>150</v>
      </c>
      <c r="N38" s="17" t="s">
        <v>151</v>
      </c>
      <c r="O38" s="11" t="s">
        <v>28</v>
      </c>
      <c r="P38" s="11" t="s">
        <v>29</v>
      </c>
      <c r="Q38" s="11"/>
    </row>
    <row r="39" s="1" customFormat="1" ht="33" customHeight="1" spans="1:17">
      <c r="A39" s="11">
        <v>35</v>
      </c>
      <c r="B39" s="12">
        <v>350583010087</v>
      </c>
      <c r="C39" s="11" t="s">
        <v>152</v>
      </c>
      <c r="D39" s="11" t="str">
        <f t="shared" si="0"/>
        <v>占石</v>
      </c>
      <c r="E39" s="11" t="s">
        <v>153</v>
      </c>
      <c r="F39" s="11" t="s">
        <v>25</v>
      </c>
      <c r="G39" s="11">
        <v>2781021.874</v>
      </c>
      <c r="H39" s="11">
        <v>20628154.303</v>
      </c>
      <c r="I39" s="11">
        <v>14400</v>
      </c>
      <c r="J39" s="11">
        <v>2</v>
      </c>
      <c r="K39" s="11">
        <v>8</v>
      </c>
      <c r="L39" s="11">
        <v>1</v>
      </c>
      <c r="M39" s="13" t="s">
        <v>154</v>
      </c>
      <c r="N39" s="17" t="s">
        <v>151</v>
      </c>
      <c r="O39" s="11" t="s">
        <v>28</v>
      </c>
      <c r="P39" s="11" t="s">
        <v>29</v>
      </c>
      <c r="Q39" s="11"/>
    </row>
    <row r="40" spans="4:4">
      <c r="D40" s="3"/>
    </row>
  </sheetData>
  <autoFilter ref="A3:Q40">
    <extLst/>
  </autoFilter>
  <sortState ref="A5:S39">
    <sortCondition ref="D5:D39" customList="金淘,玉园,毓南,亭川,晨光,朵桥,钱山,艺林,时潮,南丰,中心,文山,盖溪,东溪,东门,莲坑,杏山,石林,水阁,深辉,深垵,占石"/>
  </sortState>
  <mergeCells count="14">
    <mergeCell ref="A1:B1"/>
    <mergeCell ref="A2:Q2"/>
    <mergeCell ref="G3:H3"/>
    <mergeCell ref="J3:M3"/>
    <mergeCell ref="N3:O3"/>
    <mergeCell ref="A3:A4"/>
    <mergeCell ref="B3:B4"/>
    <mergeCell ref="C3:C4"/>
    <mergeCell ref="D3:D4"/>
    <mergeCell ref="E3:E4"/>
    <mergeCell ref="F3:F4"/>
    <mergeCell ref="I3:I4"/>
    <mergeCell ref="P3:P4"/>
    <mergeCell ref="Q3:Q4"/>
  </mergeCells>
  <printOptions horizontalCentered="1"/>
  <pageMargins left="0.511805555555556" right="0.511805555555556" top="0.550694444444444" bottom="0.550694444444444" header="0.314583333333333" footer="0.314583333333333"/>
  <pageSetup paperSize="9" scale="88" firstPageNumber="5" fitToHeight="0" orientation="landscape" useFirstPageNumber="1" horizontalDpi="600"/>
  <headerFooter scaleWithDoc="0" differentOddEven="1">
    <oddFooter>&amp;R&amp;"Times New Roman"&amp;15— &amp;P —</oddFooter>
    <evenFooter>&amp;L&amp;"Times New Roman"&amp;15— &amp;P —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M3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南安地灾点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</cp:lastModifiedBy>
  <dcterms:created xsi:type="dcterms:W3CDTF">2021-02-24T09:23:00Z</dcterms:created>
  <cp:lastPrinted>2025-03-21T02:19:00Z</cp:lastPrinted>
  <dcterms:modified xsi:type="dcterms:W3CDTF">2025-03-27T02:48:17Z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2052-12.8.2.15091</vt:lpwstr>
  </property>
  <property fmtid="{D5CDD505-2E9C-101B-9397-08002B2CF9AE}" pid="3" name="ICV">
    <vt:lpwstr>D876B5D536F34E688AA88F0FA02F6E9F</vt:lpwstr>
  </property>
  <property fmtid="{D5CDD505-2E9C-101B-9397-08002B2CF9AE}" pid="4" name="KSOReadingLayout">
    <vt:bool>true</vt:bool>
  </property>
</Properties>
</file>