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<sst xmlns="http://schemas.openxmlformats.org/spreadsheetml/2006/main" count="28" uniqueCount="28">
  <si>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r>
      <rPr>
        <sz val="16"/>
        <rFont val="黑体"/>
        <family val="3"/>
        <charset val="134"/>
      </rPr>
      <t>附件</t>
    </r>
    <r>
      <rPr>
        <sz val="16"/>
        <rFont val="Times New Roman"/>
        <family val="1"/>
        <charset val="0"/>
      </rPr>
      <t xml:space="preserve">1    </t>
    </r>
  </si>
  <si>
    <t>各乡镇市级累加补贴资金表</t>
  </si>
  <si>
    <t>单位：元</t>
  </si>
  <si>
    <t>序号</t>
  </si>
  <si>
    <t>乡镇（街道）</t>
  </si>
  <si>
    <t>单台中央补贴</t>
  </si>
  <si>
    <t>单台省补</t>
  </si>
  <si>
    <t>总补贴额</t>
  </si>
  <si>
    <t>中央、省补贴比例</t>
  </si>
  <si>
    <t>最终销售总价</t>
  </si>
  <si>
    <t>市级累加补贴资金</t>
  </si>
  <si>
    <t>总补贴比例</t>
  </si>
  <si>
    <t>申请日期</t>
  </si>
  <si>
    <r>
      <rPr>
        <sz val="16"/>
        <rFont val="方正仿宋_GBK"/>
        <family val="4"/>
        <charset val="134"/>
      </rPr>
      <t>码头镇</t>
    </r>
  </si>
  <si>
    <t>2023/9/26 15:29:40</t>
  </si>
  <si>
    <r>
      <rPr>
        <sz val="16"/>
        <rFont val="方正仿宋_GBK"/>
        <family val="4"/>
        <charset val="134"/>
      </rPr>
      <t>罗东镇</t>
    </r>
  </si>
  <si>
    <r>
      <rPr>
        <sz val="16"/>
        <rFont val="方正仿宋_GBK"/>
        <family val="4"/>
        <charset val="134"/>
      </rPr>
      <t>洪濑镇</t>
    </r>
  </si>
  <si>
    <r>
      <rPr>
        <sz val="16"/>
        <rFont val="方正仿宋_GBK"/>
        <family val="4"/>
        <charset val="134"/>
      </rPr>
      <t>乐峰镇</t>
    </r>
  </si>
  <si>
    <r>
      <rPr>
        <sz val="16"/>
        <rFont val="方正仿宋_GBK"/>
        <family val="4"/>
        <charset val="134"/>
      </rPr>
      <t>溪美街道</t>
    </r>
  </si>
  <si>
    <r>
      <rPr>
        <sz val="16"/>
        <rFont val="方正仿宋_GBK"/>
        <family val="4"/>
        <charset val="134"/>
      </rPr>
      <t>金淘镇</t>
    </r>
  </si>
  <si>
    <t>2023/9/22 8:58:32</t>
  </si>
  <si>
    <r>
      <rPr>
        <sz val="16"/>
        <rFont val="方正仿宋_GBK"/>
        <family val="4"/>
        <charset val="134"/>
      </rPr>
      <t>诗山镇</t>
    </r>
  </si>
  <si>
    <t>2023/10/16 9:28:17</t>
  </si>
  <si>
    <r>
      <rPr>
        <sz val="16"/>
        <rFont val="方正仿宋_GBK"/>
        <family val="4"/>
        <charset val="134"/>
      </rPr>
      <t>向阳乡</t>
    </r>
  </si>
  <si>
    <t>2023/10/10 9:52:51</t>
  </si>
  <si>
    <r>
      <rPr>
        <sz val="16"/>
        <rFont val="方正仿宋_GBK"/>
        <family val="4"/>
        <charset val="134"/>
      </rPr>
      <t>省新镇</t>
    </r>
  </si>
  <si>
    <t>石井镇</t>
  </si>
  <si>
    <r>
      <rPr>
        <sz val="16"/>
        <rFont val="方正仿宋_GBK"/>
        <family val="4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</si>
</sst>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sz val="10"/>
      <name val="黑体"/>
      <family val="3"/>
      <charset val="134"/>
    </font>
    <font>
      <sz val="16"/>
      <name val="Times New Roman"/>
      <family val="1"/>
      <charset val="0"/>
    </font>
    <font>
      <sz val="20"/>
      <name val="方正小标宋简体"/>
      <family val="4"/>
      <charset val="134"/>
    </font>
    <font>
      <b/>
      <sz val="24"/>
      <name val="宋体"/>
      <charset val="134"/>
    </font>
    <font>
      <b/>
      <sz val="24"/>
      <name val="Arial"/>
      <family val="2"/>
      <charset val="0"/>
    </font>
    <font>
      <sz val="16"/>
      <name val="宋体"/>
      <charset val="134"/>
    </font>
    <font>
      <sz val="16"/>
      <name val="黑体"/>
      <family val="3"/>
      <charset val="134"/>
    </font>
    <font>
      <sz val="16"/>
      <name val="方正仿宋_GBK"/>
      <family val="4"/>
      <charset val="134"/>
    </font>
    <font>
      <sz val="16"/>
      <name val="Arial"/>
      <family val="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6" borderId="5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0" fontId="10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A2" sqref="A2:H2"/>
    </sheetView>
  </sheetViews>
  <sheetFormatPr defaultColWidth="8" defaultRowHeight="12.75"/>
  <cols>
    <col min="1" max="1" width="18.25" style="1" customWidth="1"/>
    <col min="2" max="2" width="28" style="1" customWidth="1"/>
    <col min="3" max="6" width="8" style="1" hidden="1" customWidth="1"/>
    <col min="7" max="7" width="13.625" style="1" hidden="1" customWidth="1"/>
    <col min="8" max="8" width="31.75" style="1" customWidth="1"/>
    <col min="9" max="10" width="8" style="1" hidden="1" customWidth="1"/>
    <col min="11" max="16384" width="8" style="1"/>
  </cols>
  <sheetData>
    <row r="1" s="1" customFormat="1" ht="2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8.1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24" customHeight="1" spans="1:8">
      <c r="A3" s="5"/>
      <c r="B3" s="6"/>
      <c r="C3" s="6"/>
      <c r="D3" s="6"/>
      <c r="E3" s="6"/>
      <c r="F3" s="6"/>
      <c r="G3" s="6"/>
      <c r="H3" s="7" t="s">
        <v>2</v>
      </c>
    </row>
    <row r="4" s="2" customFormat="1" ht="50.1" customHeight="1" spans="1:10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9" t="s">
        <v>8</v>
      </c>
      <c r="G4" s="8" t="s">
        <v>9</v>
      </c>
      <c r="H4" s="10" t="s">
        <v>10</v>
      </c>
      <c r="I4" s="9" t="s">
        <v>11</v>
      </c>
      <c r="J4" s="8" t="s">
        <v>12</v>
      </c>
    </row>
    <row r="5" s="1" customFormat="1" ht="50.1" customHeight="1" spans="1:10">
      <c r="A5" s="11">
        <v>1</v>
      </c>
      <c r="B5" s="11" t="s">
        <v>13</v>
      </c>
      <c r="C5" s="12">
        <v>6400</v>
      </c>
      <c r="D5" s="12">
        <v>2100</v>
      </c>
      <c r="E5" s="12">
        <f>C5+D5</f>
        <v>8500</v>
      </c>
      <c r="F5" s="13">
        <f>E5/G5</f>
        <v>0.2125</v>
      </c>
      <c r="G5" s="12">
        <v>40000</v>
      </c>
      <c r="H5" s="14">
        <v>73100</v>
      </c>
      <c r="I5" s="16">
        <f>(H5+E5)/G5</f>
        <v>2.04</v>
      </c>
      <c r="J5" s="17" t="s">
        <v>14</v>
      </c>
    </row>
    <row r="6" s="1" customFormat="1" ht="50.1" customHeight="1" spans="1:10">
      <c r="A6" s="11">
        <v>2</v>
      </c>
      <c r="B6" s="11" t="s">
        <v>15</v>
      </c>
      <c r="C6" s="12"/>
      <c r="D6" s="12"/>
      <c r="E6" s="12"/>
      <c r="F6" s="13"/>
      <c r="G6" s="12"/>
      <c r="H6" s="14">
        <v>14800</v>
      </c>
      <c r="I6" s="16"/>
      <c r="J6" s="17"/>
    </row>
    <row r="7" s="1" customFormat="1" ht="50.1" customHeight="1" spans="1:10">
      <c r="A7" s="11">
        <v>3</v>
      </c>
      <c r="B7" s="11" t="s">
        <v>16</v>
      </c>
      <c r="C7" s="12"/>
      <c r="D7" s="12"/>
      <c r="E7" s="12"/>
      <c r="F7" s="13"/>
      <c r="G7" s="12"/>
      <c r="H7" s="14">
        <v>44040</v>
      </c>
      <c r="I7" s="16"/>
      <c r="J7" s="17"/>
    </row>
    <row r="8" s="1" customFormat="1" ht="50.1" customHeight="1" spans="1:10">
      <c r="A8" s="11">
        <v>4</v>
      </c>
      <c r="B8" s="11" t="s">
        <v>17</v>
      </c>
      <c r="C8" s="12"/>
      <c r="D8" s="12"/>
      <c r="E8" s="12"/>
      <c r="F8" s="13"/>
      <c r="G8" s="12"/>
      <c r="H8" s="14">
        <v>14680</v>
      </c>
      <c r="I8" s="16"/>
      <c r="J8" s="17"/>
    </row>
    <row r="9" s="1" customFormat="1" ht="50.1" customHeight="1" spans="1:10">
      <c r="A9" s="11">
        <v>5</v>
      </c>
      <c r="B9" s="11" t="s">
        <v>18</v>
      </c>
      <c r="C9" s="12"/>
      <c r="D9" s="12"/>
      <c r="E9" s="12"/>
      <c r="F9" s="13"/>
      <c r="G9" s="12"/>
      <c r="H9" s="14">
        <v>118400</v>
      </c>
      <c r="I9" s="16"/>
      <c r="J9" s="17"/>
    </row>
    <row r="10" s="1" customFormat="1" ht="50.1" customHeight="1" spans="1:10">
      <c r="A10" s="11">
        <v>6</v>
      </c>
      <c r="B10" s="11" t="s">
        <v>19</v>
      </c>
      <c r="C10" s="12">
        <v>22600</v>
      </c>
      <c r="D10" s="12">
        <v>8600</v>
      </c>
      <c r="E10" s="12">
        <f t="shared" ref="E10:E12" si="0">C10+D10</f>
        <v>31200</v>
      </c>
      <c r="F10" s="13">
        <f t="shared" ref="F10:F12" si="1">E10/G10</f>
        <v>0.215172413793103</v>
      </c>
      <c r="G10" s="12">
        <v>145000</v>
      </c>
      <c r="H10" s="14">
        <v>11400</v>
      </c>
      <c r="I10" s="16">
        <f t="shared" ref="I10:I12" si="2">(H10+E10)/G10</f>
        <v>0.293793103448276</v>
      </c>
      <c r="J10" s="17" t="s">
        <v>20</v>
      </c>
    </row>
    <row r="11" s="1" customFormat="1" ht="50.1" customHeight="1" spans="1:10">
      <c r="A11" s="11">
        <v>7</v>
      </c>
      <c r="B11" s="11" t="s">
        <v>21</v>
      </c>
      <c r="C11" s="12">
        <v>22600</v>
      </c>
      <c r="D11" s="12">
        <v>8600</v>
      </c>
      <c r="E11" s="12">
        <f t="shared" si="0"/>
        <v>31200</v>
      </c>
      <c r="F11" s="13">
        <f t="shared" si="1"/>
        <v>0.157575757575758</v>
      </c>
      <c r="G11" s="12">
        <v>198000</v>
      </c>
      <c r="H11" s="14">
        <v>14800</v>
      </c>
      <c r="I11" s="16">
        <f t="shared" si="2"/>
        <v>0.232323232323232</v>
      </c>
      <c r="J11" s="17" t="s">
        <v>22</v>
      </c>
    </row>
    <row r="12" s="1" customFormat="1" ht="50.1" customHeight="1" spans="1:10">
      <c r="A12" s="11">
        <v>8</v>
      </c>
      <c r="B12" s="11" t="s">
        <v>23</v>
      </c>
      <c r="C12" s="12">
        <v>6400</v>
      </c>
      <c r="D12" s="12">
        <v>2100</v>
      </c>
      <c r="E12" s="12">
        <f t="shared" si="0"/>
        <v>8500</v>
      </c>
      <c r="F12" s="13">
        <f t="shared" si="1"/>
        <v>0.303571428571429</v>
      </c>
      <c r="G12" s="12">
        <v>28000</v>
      </c>
      <c r="H12" s="14">
        <v>14800</v>
      </c>
      <c r="I12" s="16">
        <f t="shared" si="2"/>
        <v>0.832142857142857</v>
      </c>
      <c r="J12" s="17" t="s">
        <v>24</v>
      </c>
    </row>
    <row r="13" s="1" customFormat="1" ht="50.1" customHeight="1" spans="1:10">
      <c r="A13" s="11">
        <v>9</v>
      </c>
      <c r="B13" s="11" t="s">
        <v>25</v>
      </c>
      <c r="C13" s="11"/>
      <c r="D13" s="11"/>
      <c r="E13" s="11"/>
      <c r="F13" s="11"/>
      <c r="G13" s="11"/>
      <c r="H13" s="11">
        <v>14800</v>
      </c>
      <c r="I13" s="17"/>
      <c r="J13" s="17"/>
    </row>
    <row r="14" s="1" customFormat="1" ht="50.1" customHeight="1" spans="1:10">
      <c r="A14" s="11">
        <v>10</v>
      </c>
      <c r="B14" s="15" t="s">
        <v>26</v>
      </c>
      <c r="C14" s="11"/>
      <c r="D14" s="11"/>
      <c r="E14" s="11"/>
      <c r="F14" s="11"/>
      <c r="G14" s="11"/>
      <c r="H14" s="11">
        <v>14680</v>
      </c>
      <c r="I14" s="17"/>
      <c r="J14" s="17"/>
    </row>
    <row r="15" s="1" customFormat="1" ht="50.1" customHeight="1" spans="1:10">
      <c r="A15" s="11" t="s">
        <v>27</v>
      </c>
      <c r="B15" s="11"/>
      <c r="C15" s="11"/>
      <c r="D15" s="11"/>
      <c r="E15" s="11"/>
      <c r="F15" s="11"/>
      <c r="G15" s="11"/>
      <c r="H15" s="11">
        <v>335500</v>
      </c>
      <c r="I15" s="17"/>
      <c r="J15" s="17"/>
    </row>
  </sheetData>
  <mergeCells count="2">
    <mergeCell ref="A1:H1"/>
    <mergeCell ref="A2:H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2024-07-15T02:36:16Z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66C743B2093F4BF683685CDF72F72258_12</vt:lpwstr>
  </property>
</Properties>
</file>