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附件1（新建）（一）" sheetId="1" r:id="rId1"/>
    <sheet name="附件1（改建或翻建）（二） " sheetId="2" r:id="rId2"/>
    <sheet name="附件1未通过（三）" sheetId="3" r:id="rId3"/>
  </sheets>
  <definedNames>
    <definedName name="_xlnm._FilterDatabase" localSheetId="2" hidden="1">'附件1未通过（三）'!$A$4:$O$4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<sst xmlns="http://schemas.openxmlformats.org/spreadsheetml/2006/main" count="622" uniqueCount="204">
  <si>
    <t>附件1</t>
  </si>
  <si>
    <t>南安市东田镇农村村民个人新建（扩建、翻建）住宅审批信息汇总表（一）</t>
  </si>
  <si>
    <t xml:space="preserve">单位（盖章）：                                                                                               </t>
  </si>
  <si>
    <t>序号</t>
  </si>
  <si>
    <t>申请人(户主姓名)</t>
  </si>
  <si>
    <t>家庭
人数</t>
  </si>
  <si>
    <t>土地权属单位</t>
  </si>
  <si>
    <t>申请类型</t>
  </si>
  <si>
    <t>申请理由</t>
  </si>
  <si>
    <t>地类</t>
  </si>
  <si>
    <t>审批情况</t>
  </si>
  <si>
    <t>是否录入网格E通</t>
  </si>
  <si>
    <t>备注</t>
  </si>
  <si>
    <t>建设用地</t>
  </si>
  <si>
    <t>未利用地</t>
  </si>
  <si>
    <t>批准时间</t>
  </si>
  <si>
    <t>证号</t>
  </si>
  <si>
    <t>建设类型</t>
  </si>
  <si>
    <t>用地面积
(平方米)</t>
  </si>
  <si>
    <t>建筑面积(平方米)</t>
  </si>
  <si>
    <t>其中使用农转非用地面积（平方米）</t>
  </si>
  <si>
    <t>林志文</t>
  </si>
  <si>
    <t>汤井村</t>
  </si>
  <si>
    <t>新建</t>
  </si>
  <si>
    <t>吕汉宗</t>
  </si>
  <si>
    <t>南坑村</t>
  </si>
  <si>
    <t>杜政收</t>
  </si>
  <si>
    <t>西坑村</t>
  </si>
  <si>
    <t>苏秀华</t>
  </si>
  <si>
    <t>丰山村</t>
  </si>
  <si>
    <t>农</t>
  </si>
  <si>
    <t>周丽</t>
  </si>
  <si>
    <t>陈小婷</t>
  </si>
  <si>
    <t>陈小玲</t>
  </si>
  <si>
    <t>陈肯</t>
  </si>
  <si>
    <t>陈木</t>
  </si>
  <si>
    <t>范哈</t>
  </si>
  <si>
    <t>黄志超</t>
  </si>
  <si>
    <t>山西村</t>
  </si>
  <si>
    <t>刘燕华</t>
  </si>
  <si>
    <t>黄顺源</t>
  </si>
  <si>
    <t>刘素兰</t>
  </si>
  <si>
    <t>桃园村</t>
  </si>
  <si>
    <t>刘蜂</t>
  </si>
  <si>
    <t>陈世陆</t>
  </si>
  <si>
    <t>蓝溪村</t>
  </si>
  <si>
    <t>林蜜</t>
  </si>
  <si>
    <t>黄印结</t>
  </si>
  <si>
    <t>刘成</t>
  </si>
  <si>
    <t>刘永春</t>
  </si>
  <si>
    <t>林国庆</t>
  </si>
  <si>
    <t>刘桂英</t>
  </si>
  <si>
    <t>杜文夹</t>
  </si>
  <si>
    <t>陈建业</t>
  </si>
  <si>
    <t>盖凤村</t>
  </si>
  <si>
    <t>陈莲花</t>
  </si>
  <si>
    <t>蔡存卿</t>
  </si>
  <si>
    <t>湖山村</t>
  </si>
  <si>
    <t>王志聪</t>
  </si>
  <si>
    <t>陈轮</t>
  </si>
  <si>
    <t>陈田</t>
  </si>
  <si>
    <t>吴双</t>
  </si>
  <si>
    <t>凤巢村</t>
  </si>
  <si>
    <t>林金本</t>
  </si>
  <si>
    <t>陈献</t>
  </si>
  <si>
    <t>雪峰村</t>
  </si>
  <si>
    <t>陈飞鸽</t>
  </si>
  <si>
    <t>陈永泉</t>
  </si>
  <si>
    <t>东田村</t>
  </si>
  <si>
    <t>陈永进</t>
  </si>
  <si>
    <t>周炳川</t>
  </si>
  <si>
    <t>岐山村</t>
  </si>
  <si>
    <t>黄开通</t>
  </si>
  <si>
    <t>陈胜利</t>
  </si>
  <si>
    <t>美洋村</t>
  </si>
  <si>
    <t>陈素花</t>
  </si>
  <si>
    <t>陈建财</t>
  </si>
  <si>
    <t>吕清祥</t>
  </si>
  <si>
    <t>合建</t>
  </si>
  <si>
    <t>吕子尧</t>
  </si>
  <si>
    <t>吕朝阳</t>
  </si>
  <si>
    <t>吕清淡</t>
  </si>
  <si>
    <t>王向睦</t>
  </si>
  <si>
    <t>王声望</t>
  </si>
  <si>
    <t>王向钦</t>
  </si>
  <si>
    <t>王悦元</t>
  </si>
  <si>
    <t>王炯佳</t>
  </si>
  <si>
    <t>黄定源</t>
  </si>
  <si>
    <t>黄端强</t>
  </si>
  <si>
    <t>刘丁定</t>
  </si>
  <si>
    <t>林振东</t>
  </si>
  <si>
    <t>杨兵</t>
  </si>
  <si>
    <t>洪国华</t>
  </si>
  <si>
    <t>洪章平</t>
  </si>
  <si>
    <t>陈志防</t>
  </si>
  <si>
    <t>洪开发</t>
  </si>
  <si>
    <t>李梅花</t>
  </si>
  <si>
    <t>洪文殿</t>
  </si>
  <si>
    <t>洪伟明</t>
  </si>
  <si>
    <t>蔡剑英</t>
  </si>
  <si>
    <t>林建宗</t>
  </si>
  <si>
    <t>陈卓颖</t>
  </si>
  <si>
    <t>....</t>
  </si>
  <si>
    <t>合计</t>
  </si>
  <si>
    <t>（一）申请类型：1.退旧建新、2.拆迁安置、3.无房新建</t>
  </si>
  <si>
    <t>（二）申请理由：1. 无住宅、2.原住宅面积低于法定标准、3.分户、4.拆迁安置、5.危房重建、6、原址翻建、7.其他</t>
  </si>
  <si>
    <t>（三）审批证号：1.建设用时批准书编号、2.乡村建设规划许可证编号、3.农村宅基地批准书编号</t>
  </si>
  <si>
    <t>南安市东田镇农村村民个人新建（扩建、翻建）住宅审批信息汇总表（二）</t>
  </si>
  <si>
    <t>李连升</t>
  </si>
  <si>
    <t>彭溪村</t>
  </si>
  <si>
    <t>翻建</t>
  </si>
  <si>
    <t>陈天定</t>
  </si>
  <si>
    <t>杜世集</t>
  </si>
  <si>
    <t>王怀博</t>
  </si>
  <si>
    <t>陈玉花</t>
  </si>
  <si>
    <t>林金凤</t>
  </si>
  <si>
    <t>洪永福</t>
  </si>
  <si>
    <t>洪朝斌</t>
  </si>
  <si>
    <t>洪雅萍</t>
  </si>
  <si>
    <t>王乔</t>
  </si>
  <si>
    <t>陈于</t>
  </si>
  <si>
    <t>陈桂花</t>
  </si>
  <si>
    <t>黄金英</t>
  </si>
  <si>
    <t>黄思竣</t>
  </si>
  <si>
    <t>黄文博</t>
  </si>
  <si>
    <t>蔡共军</t>
  </si>
  <si>
    <t>洪阳彬</t>
  </si>
  <si>
    <t>洪安煌</t>
  </si>
  <si>
    <t>黄阿勤</t>
  </si>
  <si>
    <t>王庭祥</t>
  </si>
  <si>
    <t>王志份</t>
  </si>
  <si>
    <t>王志新</t>
  </si>
  <si>
    <t>王团结</t>
  </si>
  <si>
    <t>王志强</t>
  </si>
  <si>
    <t>王志勇</t>
  </si>
  <si>
    <t>蔡建完</t>
  </si>
  <si>
    <t>陈省</t>
  </si>
  <si>
    <t>林文专</t>
  </si>
  <si>
    <t>刘助</t>
  </si>
  <si>
    <t>刘利集</t>
  </si>
  <si>
    <t>王发凯</t>
  </si>
  <si>
    <t>秦本莲</t>
  </si>
  <si>
    <t>2</t>
  </si>
  <si>
    <t>150</t>
  </si>
  <si>
    <t>王位辉</t>
  </si>
  <si>
    <t>黄水渠</t>
  </si>
  <si>
    <t>4</t>
  </si>
  <si>
    <t>黄金俊</t>
  </si>
  <si>
    <t>5</t>
  </si>
  <si>
    <t>黄奕沛</t>
  </si>
  <si>
    <t>3</t>
  </si>
  <si>
    <t>周四正</t>
  </si>
  <si>
    <t>陈水灌</t>
  </si>
  <si>
    <t>陈聪玲</t>
  </si>
  <si>
    <t>洪总评</t>
  </si>
  <si>
    <t>洪木生</t>
  </si>
  <si>
    <t>黄素梅</t>
  </si>
  <si>
    <t>蔡志向</t>
  </si>
  <si>
    <t>蔡华芳</t>
  </si>
  <si>
    <t>黄炳煌</t>
  </si>
  <si>
    <t>黄文灿</t>
  </si>
  <si>
    <t>陈阿查</t>
  </si>
  <si>
    <t>黄振叠</t>
  </si>
  <si>
    <t>陈阿宗</t>
  </si>
  <si>
    <t>陈奕镜</t>
  </si>
  <si>
    <t>陈银燕</t>
  </si>
  <si>
    <t>陈助坛</t>
  </si>
  <si>
    <t>陈助科</t>
  </si>
  <si>
    <t>林乃</t>
  </si>
  <si>
    <t>陈孝家</t>
  </si>
  <si>
    <t>陈英明</t>
  </si>
  <si>
    <t>陈亚蝉</t>
  </si>
  <si>
    <t>刘泳</t>
  </si>
  <si>
    <t>陈春渊</t>
  </si>
  <si>
    <t>陈劲松</t>
  </si>
  <si>
    <t>陈福建</t>
  </si>
  <si>
    <t>黄清荣</t>
  </si>
  <si>
    <t>黄德旺</t>
  </si>
  <si>
    <t>1</t>
  </si>
  <si>
    <t>黄思国</t>
  </si>
  <si>
    <t>洪文池</t>
  </si>
  <si>
    <t>花计林</t>
  </si>
  <si>
    <t>陈锦锋</t>
  </si>
  <si>
    <t>陈永佳</t>
  </si>
  <si>
    <t>高东亮</t>
  </si>
  <si>
    <t>110</t>
  </si>
  <si>
    <t>陈助旭</t>
  </si>
  <si>
    <t>林藤</t>
  </si>
  <si>
    <t>林送</t>
  </si>
  <si>
    <t>陈永昭</t>
  </si>
  <si>
    <t>陈助进</t>
  </si>
  <si>
    <t>陈助永</t>
  </si>
  <si>
    <t>刘德滨</t>
  </si>
  <si>
    <t>刘德强</t>
  </si>
  <si>
    <t>刘与灿</t>
  </si>
  <si>
    <t>（二）申请理由：1. 无住宅、2.原住宅面积低于法定标准、3.分户、4.拆迁安置、5.危房重建、6、原址翻建（改建）、7.其他</t>
  </si>
  <si>
    <t>南安市东田镇农村村民个人新建（扩建、翻建）住宅未通过审批信息汇总表（三）</t>
  </si>
  <si>
    <t xml:space="preserve">填报单位：     </t>
  </si>
  <si>
    <t>单位：平方米 、米</t>
  </si>
  <si>
    <t>村（社区）</t>
  </si>
  <si>
    <t>申请人
（户主姓名）</t>
  </si>
  <si>
    <t>申请宅基地面积</t>
  </si>
  <si>
    <t>未通过审批原因</t>
  </si>
  <si>
    <t>备注：（一）申请类型：1.退旧建新、2.拆迁安置、3.无房新建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</si>
</sst>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8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u/>
      <sz val="18"/>
      <color theme="1"/>
      <name val="方正小标宋简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u/>
      <sz val="12"/>
      <color theme="1"/>
      <name val="宋体"/>
      <charset val="134"/>
      <scheme val="minor"/>
    </font>
    <font>
      <sz val="11"/>
      <color theme="1"/>
      <name val="黑体"/>
      <charset val="134"/>
    </font>
    <font>
      <u/>
      <sz val="18"/>
      <color rgb="FF000000"/>
      <name val="方正小标宋简体"/>
      <charset val="134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2"/>
      <name val="仿宋"/>
      <charset val="134"/>
    </font>
    <font>
      <sz val="11"/>
      <name val="仿宋_GB2312"/>
      <charset val="134"/>
    </font>
    <font>
      <sz val="11"/>
      <color rgb="FF000000"/>
      <name val="宋体"/>
      <charset val="134"/>
    </font>
    <font>
      <u/>
      <sz val="11"/>
      <color rgb="FF000000"/>
      <name val="宋体"/>
      <charset val="134"/>
    </font>
    <font>
      <u/>
      <sz val="11"/>
      <color rgb="FF000000"/>
      <name val="仿宋_GB2312"/>
      <charset val="134"/>
    </font>
    <font>
      <sz val="11"/>
      <name val="宋体"/>
      <charset val="134"/>
    </font>
    <font>
      <u/>
      <sz val="11"/>
      <name val="宋体"/>
      <charset val="134"/>
    </font>
    <font>
      <u/>
      <sz val="11"/>
      <color rgb="FFFF0000"/>
      <name val="仿宋_GB2312"/>
      <charset val="134"/>
    </font>
    <font>
      <u/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8" applyNumberFormat="0" applyAlignment="0" applyProtection="0">
      <alignment vertical="center"/>
    </xf>
    <xf numFmtId="0" fontId="36" fillId="5" borderId="9" applyNumberFormat="0" applyAlignment="0" applyProtection="0">
      <alignment vertical="center"/>
    </xf>
    <xf numFmtId="0" fontId="37" fillId="5" borderId="8" applyNumberFormat="0" applyAlignment="0" applyProtection="0">
      <alignment vertical="center"/>
    </xf>
    <xf numFmtId="0" fontId="38" fillId="6" borderId="10" applyNumberFormat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/>
    </xf>
    <xf numFmtId="0" fontId="4" fillId="2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Border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3" fillId="2" borderId="0" xfId="0" applyFont="1" applyFill="1">
      <alignment vertical="center"/>
    </xf>
    <xf numFmtId="0" fontId="0" fillId="2" borderId="0" xfId="0" applyFill="1">
      <alignment vertical="center"/>
    </xf>
    <xf numFmtId="0" fontId="2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15" fillId="2" borderId="2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26" fillId="2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货币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4"/>
  <sheetViews>
    <sheetView workbookViewId="0">
      <selection activeCell="A2" sqref="A2:P2"/>
    </sheetView>
  </sheetViews>
  <sheetFormatPr defaultColWidth="9" defaultRowHeight="13.5"/>
  <cols>
    <col min="1" max="1" width="4.5" customWidth="1"/>
    <col min="2" max="2" width="10.5" customWidth="1"/>
    <col min="3" max="3" width="7" customWidth="1"/>
    <col min="4" max="4" width="8" customWidth="1"/>
    <col min="9" max="9" width="10.375"/>
    <col min="10" max="10" width="11.875" customWidth="1"/>
    <col min="11" max="11" width="6.5" customWidth="1"/>
    <col min="12" max="12" width="8.625" customWidth="1"/>
    <col min="14" max="14" width="14.75" customWidth="1"/>
    <col min="15" max="15" width="8.625" customWidth="1"/>
    <col min="16" max="16" width="3.875" customWidth="1"/>
  </cols>
  <sheetData>
    <row r="1" spans="1:16">
      <c r="A1" s="48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</row>
    <row r="2" ht="25.5" customHeight="1" spans="1:16">
      <c r="A2" s="50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</row>
    <row r="3" ht="24" customHeight="1" spans="1:16">
      <c r="A3" s="52" t="s">
        <v>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</row>
    <row r="4" ht="28.5" customHeight="1" spans="1:17">
      <c r="A4" s="53" t="s">
        <v>3</v>
      </c>
      <c r="B4" s="53" t="s">
        <v>4</v>
      </c>
      <c r="C4" s="53" t="s">
        <v>5</v>
      </c>
      <c r="D4" s="53" t="s">
        <v>6</v>
      </c>
      <c r="E4" s="53" t="s">
        <v>7</v>
      </c>
      <c r="F4" s="53" t="s">
        <v>8</v>
      </c>
      <c r="G4" s="54" t="s">
        <v>9</v>
      </c>
      <c r="H4" s="54"/>
      <c r="I4" s="56" t="s">
        <v>10</v>
      </c>
      <c r="J4" s="56"/>
      <c r="K4" s="56"/>
      <c r="L4" s="56"/>
      <c r="M4" s="56"/>
      <c r="N4" s="56"/>
      <c r="O4" s="53" t="s">
        <v>11</v>
      </c>
      <c r="P4" s="53" t="s">
        <v>12</v>
      </c>
      <c r="Q4" s="82"/>
    </row>
    <row r="5" ht="42" customHeight="1" spans="1:17">
      <c r="A5" s="55"/>
      <c r="B5" s="55"/>
      <c r="C5" s="55"/>
      <c r="D5" s="55"/>
      <c r="E5" s="55"/>
      <c r="F5" s="55"/>
      <c r="G5" s="56" t="s">
        <v>13</v>
      </c>
      <c r="H5" s="56" t="s">
        <v>14</v>
      </c>
      <c r="I5" s="68" t="s">
        <v>15</v>
      </c>
      <c r="J5" s="68" t="s">
        <v>16</v>
      </c>
      <c r="K5" s="68" t="s">
        <v>17</v>
      </c>
      <c r="L5" s="55" t="s">
        <v>18</v>
      </c>
      <c r="M5" s="55" t="s">
        <v>19</v>
      </c>
      <c r="N5" s="55" t="s">
        <v>20</v>
      </c>
      <c r="O5" s="55"/>
      <c r="P5" s="68"/>
      <c r="Q5" s="82"/>
    </row>
    <row r="6" ht="25" customHeight="1" spans="1:16">
      <c r="A6" s="57">
        <v>1</v>
      </c>
      <c r="B6" s="35" t="s">
        <v>21</v>
      </c>
      <c r="C6" s="35">
        <v>3</v>
      </c>
      <c r="D6" s="35" t="s">
        <v>22</v>
      </c>
      <c r="E6" s="13">
        <v>3</v>
      </c>
      <c r="F6" s="58">
        <v>1</v>
      </c>
      <c r="G6" s="38">
        <v>150</v>
      </c>
      <c r="H6" s="58"/>
      <c r="I6" s="27">
        <v>20250124</v>
      </c>
      <c r="J6" s="69"/>
      <c r="K6" s="70" t="s">
        <v>23</v>
      </c>
      <c r="L6" s="38">
        <v>150</v>
      </c>
      <c r="M6" s="71">
        <f>L6*3</f>
        <v>450</v>
      </c>
      <c r="N6" s="72"/>
      <c r="O6" s="72"/>
      <c r="P6" s="73"/>
    </row>
    <row r="7" ht="25" customHeight="1" spans="1:16">
      <c r="A7" s="57">
        <v>2</v>
      </c>
      <c r="B7" s="38" t="s">
        <v>24</v>
      </c>
      <c r="C7" s="38">
        <v>4</v>
      </c>
      <c r="D7" s="38" t="s">
        <v>25</v>
      </c>
      <c r="E7" s="13">
        <v>3</v>
      </c>
      <c r="F7" s="58">
        <v>1</v>
      </c>
      <c r="G7" s="38">
        <v>150</v>
      </c>
      <c r="H7" s="59"/>
      <c r="I7" s="27">
        <v>20250124</v>
      </c>
      <c r="J7" s="69"/>
      <c r="K7" s="70" t="s">
        <v>23</v>
      </c>
      <c r="L7" s="38">
        <v>150</v>
      </c>
      <c r="M7" s="71">
        <f t="shared" ref="M7:M13" si="0">L7*3</f>
        <v>450</v>
      </c>
      <c r="N7" s="74"/>
      <c r="O7" s="74"/>
      <c r="P7" s="64"/>
    </row>
    <row r="8" ht="25" customHeight="1" spans="1:16">
      <c r="A8" s="57">
        <v>3</v>
      </c>
      <c r="B8" s="11" t="s">
        <v>26</v>
      </c>
      <c r="C8" s="11">
        <v>1</v>
      </c>
      <c r="D8" s="11" t="s">
        <v>27</v>
      </c>
      <c r="E8" s="13">
        <v>3</v>
      </c>
      <c r="F8" s="58">
        <v>1</v>
      </c>
      <c r="G8" s="38">
        <v>150</v>
      </c>
      <c r="H8" s="59"/>
      <c r="I8" s="27">
        <v>20250124</v>
      </c>
      <c r="J8" s="69"/>
      <c r="K8" s="70" t="s">
        <v>23</v>
      </c>
      <c r="L8" s="38">
        <v>150</v>
      </c>
      <c r="M8" s="71">
        <f t="shared" si="0"/>
        <v>450</v>
      </c>
      <c r="N8" s="74"/>
      <c r="O8" s="74"/>
      <c r="P8" s="64"/>
    </row>
    <row r="9" ht="25" customHeight="1" spans="1:16">
      <c r="A9" s="57">
        <v>4</v>
      </c>
      <c r="B9" s="11" t="s">
        <v>28</v>
      </c>
      <c r="C9" s="13">
        <v>4</v>
      </c>
      <c r="D9" s="14" t="s">
        <v>29</v>
      </c>
      <c r="E9" s="13">
        <v>3</v>
      </c>
      <c r="F9" s="58">
        <v>1</v>
      </c>
      <c r="G9" s="14">
        <v>120</v>
      </c>
      <c r="H9" s="59"/>
      <c r="I9" s="27">
        <v>20250124</v>
      </c>
      <c r="J9" s="69"/>
      <c r="K9" s="70" t="s">
        <v>23</v>
      </c>
      <c r="L9" s="14">
        <v>120</v>
      </c>
      <c r="M9" s="71">
        <f t="shared" si="0"/>
        <v>360</v>
      </c>
      <c r="N9" s="74"/>
      <c r="O9" s="74"/>
      <c r="P9" s="64" t="s">
        <v>30</v>
      </c>
    </row>
    <row r="10" ht="25" customHeight="1" spans="1:16">
      <c r="A10" s="57">
        <v>5</v>
      </c>
      <c r="B10" s="11" t="s">
        <v>31</v>
      </c>
      <c r="C10" s="13">
        <v>4</v>
      </c>
      <c r="D10" s="14" t="s">
        <v>29</v>
      </c>
      <c r="E10" s="13">
        <v>3</v>
      </c>
      <c r="F10" s="58">
        <v>1</v>
      </c>
      <c r="G10" s="14">
        <v>120</v>
      </c>
      <c r="H10" s="59"/>
      <c r="I10" s="27">
        <v>20250124</v>
      </c>
      <c r="J10" s="69"/>
      <c r="K10" s="70" t="s">
        <v>23</v>
      </c>
      <c r="L10" s="14">
        <v>120</v>
      </c>
      <c r="M10" s="71">
        <f t="shared" si="0"/>
        <v>360</v>
      </c>
      <c r="N10" s="74"/>
      <c r="O10" s="74"/>
      <c r="P10" s="64" t="s">
        <v>30</v>
      </c>
    </row>
    <row r="11" ht="25" customHeight="1" spans="1:16">
      <c r="A11" s="57">
        <v>6</v>
      </c>
      <c r="B11" s="11" t="s">
        <v>32</v>
      </c>
      <c r="C11" s="60">
        <v>1</v>
      </c>
      <c r="D11" s="14" t="s">
        <v>29</v>
      </c>
      <c r="E11" s="13">
        <v>3</v>
      </c>
      <c r="F11" s="58">
        <v>1</v>
      </c>
      <c r="G11" s="14">
        <v>80</v>
      </c>
      <c r="H11" s="59"/>
      <c r="I11" s="27">
        <v>20250124</v>
      </c>
      <c r="J11" s="69"/>
      <c r="K11" s="70" t="s">
        <v>23</v>
      </c>
      <c r="L11" s="14">
        <v>80</v>
      </c>
      <c r="M11" s="71">
        <f t="shared" si="0"/>
        <v>240</v>
      </c>
      <c r="N11" s="74"/>
      <c r="O11" s="74"/>
      <c r="P11" s="64" t="s">
        <v>30</v>
      </c>
    </row>
    <row r="12" ht="25" customHeight="1" spans="1:16">
      <c r="A12" s="57">
        <v>7</v>
      </c>
      <c r="B12" s="11" t="s">
        <v>33</v>
      </c>
      <c r="C12" s="60">
        <v>1</v>
      </c>
      <c r="D12" s="14" t="s">
        <v>29</v>
      </c>
      <c r="E12" s="13">
        <v>3</v>
      </c>
      <c r="F12" s="58">
        <v>1</v>
      </c>
      <c r="G12" s="14">
        <v>80</v>
      </c>
      <c r="H12" s="59"/>
      <c r="I12" s="27">
        <v>20250124</v>
      </c>
      <c r="J12" s="69"/>
      <c r="K12" s="70" t="s">
        <v>23</v>
      </c>
      <c r="L12" s="14">
        <v>80</v>
      </c>
      <c r="M12" s="71">
        <f t="shared" si="0"/>
        <v>240</v>
      </c>
      <c r="N12" s="74"/>
      <c r="O12" s="74"/>
      <c r="P12" s="64" t="s">
        <v>30</v>
      </c>
    </row>
    <row r="13" ht="25" customHeight="1" spans="1:16">
      <c r="A13" s="57">
        <v>8</v>
      </c>
      <c r="B13" s="11" t="s">
        <v>34</v>
      </c>
      <c r="C13" s="60">
        <v>4</v>
      </c>
      <c r="D13" s="14" t="s">
        <v>29</v>
      </c>
      <c r="E13" s="13">
        <v>3</v>
      </c>
      <c r="F13" s="58">
        <v>1</v>
      </c>
      <c r="G13" s="14">
        <v>120</v>
      </c>
      <c r="H13" s="59"/>
      <c r="I13" s="27">
        <v>20250124</v>
      </c>
      <c r="J13" s="69"/>
      <c r="K13" s="70" t="s">
        <v>23</v>
      </c>
      <c r="L13" s="14">
        <v>120</v>
      </c>
      <c r="M13" s="71">
        <f t="shared" si="0"/>
        <v>360</v>
      </c>
      <c r="N13" s="74"/>
      <c r="O13" s="74"/>
      <c r="P13" s="64" t="s">
        <v>30</v>
      </c>
    </row>
    <row r="14" ht="25" customHeight="1" spans="1:16">
      <c r="A14" s="61">
        <v>9</v>
      </c>
      <c r="B14" s="11" t="s">
        <v>35</v>
      </c>
      <c r="C14" s="35">
        <v>4</v>
      </c>
      <c r="D14" s="14" t="s">
        <v>29</v>
      </c>
      <c r="E14" s="13">
        <v>3</v>
      </c>
      <c r="F14" s="62">
        <v>1</v>
      </c>
      <c r="G14" s="14">
        <v>120</v>
      </c>
      <c r="H14" s="63"/>
      <c r="I14" s="44">
        <v>20250124</v>
      </c>
      <c r="J14" s="75"/>
      <c r="K14" s="76" t="s">
        <v>23</v>
      </c>
      <c r="L14" s="14">
        <v>120</v>
      </c>
      <c r="M14" s="77">
        <f t="shared" ref="M14:M27" si="1">L14*3</f>
        <v>360</v>
      </c>
      <c r="N14" s="78"/>
      <c r="O14" s="78"/>
      <c r="P14" s="64" t="s">
        <v>30</v>
      </c>
    </row>
    <row r="15" ht="25" customHeight="1" spans="1:16">
      <c r="A15" s="61">
        <v>10</v>
      </c>
      <c r="B15" s="11" t="s">
        <v>36</v>
      </c>
      <c r="C15" s="35">
        <v>4</v>
      </c>
      <c r="D15" s="14" t="s">
        <v>29</v>
      </c>
      <c r="E15" s="13">
        <v>3</v>
      </c>
      <c r="F15" s="62">
        <v>1</v>
      </c>
      <c r="G15" s="14">
        <v>120</v>
      </c>
      <c r="H15" s="63"/>
      <c r="I15" s="44">
        <v>20250124</v>
      </c>
      <c r="J15" s="75"/>
      <c r="K15" s="76" t="s">
        <v>23</v>
      </c>
      <c r="L15" s="14">
        <v>120</v>
      </c>
      <c r="M15" s="77">
        <f t="shared" si="1"/>
        <v>360</v>
      </c>
      <c r="N15" s="78"/>
      <c r="O15" s="78"/>
      <c r="P15" s="64" t="s">
        <v>30</v>
      </c>
    </row>
    <row r="16" ht="25" customHeight="1" spans="1:16">
      <c r="A16" s="61">
        <v>11</v>
      </c>
      <c r="B16" s="11" t="s">
        <v>37</v>
      </c>
      <c r="C16" s="13">
        <v>4</v>
      </c>
      <c r="D16" s="14" t="s">
        <v>38</v>
      </c>
      <c r="E16" s="13">
        <v>3</v>
      </c>
      <c r="F16" s="62">
        <v>1</v>
      </c>
      <c r="G16" s="14">
        <v>120</v>
      </c>
      <c r="H16" s="63"/>
      <c r="I16" s="44">
        <v>20250124</v>
      </c>
      <c r="J16" s="75"/>
      <c r="K16" s="76" t="s">
        <v>23</v>
      </c>
      <c r="L16" s="14">
        <v>120</v>
      </c>
      <c r="M16" s="77">
        <f t="shared" si="1"/>
        <v>360</v>
      </c>
      <c r="N16" s="78"/>
      <c r="O16" s="78"/>
      <c r="P16" s="64" t="s">
        <v>30</v>
      </c>
    </row>
    <row r="17" ht="25" customHeight="1" spans="1:16">
      <c r="A17" s="61">
        <v>12</v>
      </c>
      <c r="B17" s="11" t="s">
        <v>39</v>
      </c>
      <c r="C17" s="9">
        <v>2</v>
      </c>
      <c r="D17" s="14" t="s">
        <v>38</v>
      </c>
      <c r="E17" s="13">
        <v>3</v>
      </c>
      <c r="F17" s="62">
        <v>1</v>
      </c>
      <c r="G17" s="14">
        <v>80</v>
      </c>
      <c r="H17" s="63"/>
      <c r="I17" s="44">
        <v>20250124</v>
      </c>
      <c r="J17" s="75"/>
      <c r="K17" s="76" t="s">
        <v>23</v>
      </c>
      <c r="L17" s="14">
        <v>80</v>
      </c>
      <c r="M17" s="77">
        <f t="shared" si="1"/>
        <v>240</v>
      </c>
      <c r="N17" s="78"/>
      <c r="O17" s="78"/>
      <c r="P17" s="64" t="s">
        <v>30</v>
      </c>
    </row>
    <row r="18" ht="25" customHeight="1" spans="1:16">
      <c r="A18" s="61">
        <v>13</v>
      </c>
      <c r="B18" s="11" t="s">
        <v>40</v>
      </c>
      <c r="C18" s="9">
        <v>4</v>
      </c>
      <c r="D18" s="14" t="s">
        <v>38</v>
      </c>
      <c r="E18" s="13">
        <v>3</v>
      </c>
      <c r="F18" s="62">
        <v>1</v>
      </c>
      <c r="G18" s="14">
        <v>120</v>
      </c>
      <c r="H18" s="63"/>
      <c r="I18" s="44">
        <v>20250124</v>
      </c>
      <c r="J18" s="75"/>
      <c r="K18" s="76" t="s">
        <v>23</v>
      </c>
      <c r="L18" s="14">
        <v>120</v>
      </c>
      <c r="M18" s="77">
        <f t="shared" si="1"/>
        <v>360</v>
      </c>
      <c r="N18" s="78"/>
      <c r="O18" s="78"/>
      <c r="P18" s="64" t="s">
        <v>30</v>
      </c>
    </row>
    <row r="19" ht="25" customHeight="1" spans="1:16">
      <c r="A19" s="61">
        <v>14</v>
      </c>
      <c r="B19" s="11" t="s">
        <v>41</v>
      </c>
      <c r="C19" s="30">
        <v>4</v>
      </c>
      <c r="D19" s="14" t="s">
        <v>42</v>
      </c>
      <c r="E19" s="13">
        <v>3</v>
      </c>
      <c r="F19" s="62">
        <v>1</v>
      </c>
      <c r="G19" s="14">
        <v>120</v>
      </c>
      <c r="H19" s="63"/>
      <c r="I19" s="44">
        <v>20250124</v>
      </c>
      <c r="J19" s="75"/>
      <c r="K19" s="76" t="s">
        <v>23</v>
      </c>
      <c r="L19" s="14">
        <v>120</v>
      </c>
      <c r="M19" s="77">
        <f t="shared" si="1"/>
        <v>360</v>
      </c>
      <c r="N19" s="78"/>
      <c r="O19" s="78"/>
      <c r="P19" s="64" t="s">
        <v>30</v>
      </c>
    </row>
    <row r="20" ht="25" customHeight="1" spans="1:16">
      <c r="A20" s="61">
        <v>15</v>
      </c>
      <c r="B20" s="11" t="s">
        <v>43</v>
      </c>
      <c r="C20" s="30">
        <v>4</v>
      </c>
      <c r="D20" s="14" t="s">
        <v>42</v>
      </c>
      <c r="E20" s="13">
        <v>3</v>
      </c>
      <c r="F20" s="62">
        <v>1</v>
      </c>
      <c r="G20" s="14">
        <v>120</v>
      </c>
      <c r="H20" s="63"/>
      <c r="I20" s="44">
        <v>20250124</v>
      </c>
      <c r="J20" s="75"/>
      <c r="K20" s="76" t="s">
        <v>23</v>
      </c>
      <c r="L20" s="14">
        <v>120</v>
      </c>
      <c r="M20" s="77">
        <f t="shared" si="1"/>
        <v>360</v>
      </c>
      <c r="N20" s="78"/>
      <c r="O20" s="78"/>
      <c r="P20" s="64" t="s">
        <v>30</v>
      </c>
    </row>
    <row r="21" ht="25" customHeight="1" spans="1:16">
      <c r="A21" s="61">
        <v>16</v>
      </c>
      <c r="B21" s="11" t="s">
        <v>44</v>
      </c>
      <c r="C21" s="11">
        <v>4</v>
      </c>
      <c r="D21" s="11" t="s">
        <v>45</v>
      </c>
      <c r="E21" s="13">
        <v>3</v>
      </c>
      <c r="F21" s="62">
        <v>1</v>
      </c>
      <c r="G21" s="11">
        <v>150</v>
      </c>
      <c r="H21" s="64"/>
      <c r="I21" s="44">
        <v>20250314</v>
      </c>
      <c r="J21" s="64"/>
      <c r="K21" s="76" t="s">
        <v>23</v>
      </c>
      <c r="L21" s="11">
        <v>150</v>
      </c>
      <c r="M21" s="77">
        <f t="shared" ref="M21:M34" si="2">L21*3</f>
        <v>450</v>
      </c>
      <c r="N21" s="79"/>
      <c r="O21" s="79"/>
      <c r="P21" s="64"/>
    </row>
    <row r="22" ht="25" customHeight="1" spans="1:16">
      <c r="A22" s="61">
        <v>17</v>
      </c>
      <c r="B22" s="11" t="s">
        <v>46</v>
      </c>
      <c r="C22" s="11">
        <v>1</v>
      </c>
      <c r="D22" s="11" t="s">
        <v>45</v>
      </c>
      <c r="E22" s="13">
        <v>3</v>
      </c>
      <c r="F22" s="62">
        <v>1</v>
      </c>
      <c r="G22" s="11">
        <v>150</v>
      </c>
      <c r="H22" s="64"/>
      <c r="I22" s="44">
        <v>20250314</v>
      </c>
      <c r="J22" s="64"/>
      <c r="K22" s="76" t="s">
        <v>23</v>
      </c>
      <c r="L22" s="11">
        <v>150</v>
      </c>
      <c r="M22" s="77">
        <f t="shared" si="2"/>
        <v>450</v>
      </c>
      <c r="N22" s="79"/>
      <c r="O22" s="79"/>
      <c r="P22" s="64"/>
    </row>
    <row r="23" ht="25" customHeight="1" spans="1:16">
      <c r="A23" s="61">
        <v>18</v>
      </c>
      <c r="B23" s="11" t="s">
        <v>47</v>
      </c>
      <c r="C23" s="11">
        <v>4</v>
      </c>
      <c r="D23" s="11" t="s">
        <v>45</v>
      </c>
      <c r="E23" s="13">
        <v>3</v>
      </c>
      <c r="F23" s="62">
        <v>1</v>
      </c>
      <c r="G23" s="11">
        <v>150</v>
      </c>
      <c r="H23" s="64"/>
      <c r="I23" s="44">
        <v>20250314</v>
      </c>
      <c r="J23" s="64"/>
      <c r="K23" s="76" t="s">
        <v>23</v>
      </c>
      <c r="L23" s="11">
        <v>150</v>
      </c>
      <c r="M23" s="77">
        <f t="shared" si="2"/>
        <v>450</v>
      </c>
      <c r="N23" s="79"/>
      <c r="O23" s="79"/>
      <c r="P23" s="64"/>
    </row>
    <row r="24" ht="25" customHeight="1" spans="1:16">
      <c r="A24" s="61">
        <v>19</v>
      </c>
      <c r="B24" s="11" t="s">
        <v>48</v>
      </c>
      <c r="C24" s="11">
        <v>6</v>
      </c>
      <c r="D24" s="11" t="s">
        <v>42</v>
      </c>
      <c r="E24" s="13">
        <v>3</v>
      </c>
      <c r="F24" s="62">
        <v>1</v>
      </c>
      <c r="G24" s="11">
        <v>121</v>
      </c>
      <c r="H24" s="64"/>
      <c r="I24" s="44">
        <v>20250314</v>
      </c>
      <c r="J24" s="64"/>
      <c r="K24" s="76" t="s">
        <v>23</v>
      </c>
      <c r="L24" s="11">
        <v>121</v>
      </c>
      <c r="M24" s="77">
        <f t="shared" si="2"/>
        <v>363</v>
      </c>
      <c r="N24" s="79"/>
      <c r="O24" s="79"/>
      <c r="P24" s="64"/>
    </row>
    <row r="25" ht="25" customHeight="1" spans="1:16">
      <c r="A25" s="61">
        <v>20</v>
      </c>
      <c r="B25" s="11" t="s">
        <v>49</v>
      </c>
      <c r="C25" s="11">
        <v>2</v>
      </c>
      <c r="D25" s="11" t="s">
        <v>42</v>
      </c>
      <c r="E25" s="13">
        <v>3</v>
      </c>
      <c r="F25" s="62">
        <v>1</v>
      </c>
      <c r="G25" s="11">
        <v>128</v>
      </c>
      <c r="H25" s="64"/>
      <c r="I25" s="44">
        <v>20250314</v>
      </c>
      <c r="J25" s="64"/>
      <c r="K25" s="76" t="s">
        <v>23</v>
      </c>
      <c r="L25" s="11">
        <v>128</v>
      </c>
      <c r="M25" s="77">
        <f t="shared" si="2"/>
        <v>384</v>
      </c>
      <c r="N25" s="79"/>
      <c r="O25" s="79"/>
      <c r="P25" s="64"/>
    </row>
    <row r="26" ht="25" customHeight="1" spans="1:16">
      <c r="A26" s="61">
        <v>21</v>
      </c>
      <c r="B26" s="11" t="s">
        <v>50</v>
      </c>
      <c r="C26" s="11">
        <v>4</v>
      </c>
      <c r="D26" s="11" t="s">
        <v>42</v>
      </c>
      <c r="E26" s="13">
        <v>3</v>
      </c>
      <c r="F26" s="62">
        <v>1</v>
      </c>
      <c r="G26" s="11">
        <v>150</v>
      </c>
      <c r="H26" s="64"/>
      <c r="I26" s="44">
        <v>20250314</v>
      </c>
      <c r="J26" s="64"/>
      <c r="K26" s="76" t="s">
        <v>23</v>
      </c>
      <c r="L26" s="11">
        <v>150</v>
      </c>
      <c r="M26" s="77">
        <f t="shared" si="2"/>
        <v>450</v>
      </c>
      <c r="N26" s="79"/>
      <c r="O26" s="79"/>
      <c r="P26" s="64"/>
    </row>
    <row r="27" ht="25" customHeight="1" spans="1:16">
      <c r="A27" s="61">
        <v>22</v>
      </c>
      <c r="B27" s="11" t="s">
        <v>51</v>
      </c>
      <c r="C27" s="11">
        <v>3</v>
      </c>
      <c r="D27" s="11" t="s">
        <v>42</v>
      </c>
      <c r="E27" s="13">
        <v>3</v>
      </c>
      <c r="F27" s="62">
        <v>1</v>
      </c>
      <c r="G27" s="11">
        <v>150</v>
      </c>
      <c r="H27" s="64"/>
      <c r="I27" s="44">
        <v>20250314</v>
      </c>
      <c r="J27" s="64"/>
      <c r="K27" s="76" t="s">
        <v>23</v>
      </c>
      <c r="L27" s="11">
        <v>150</v>
      </c>
      <c r="M27" s="77">
        <f t="shared" si="2"/>
        <v>450</v>
      </c>
      <c r="N27" s="79"/>
      <c r="O27" s="79"/>
      <c r="P27" s="64"/>
    </row>
    <row r="28" ht="25" customHeight="1" spans="1:16">
      <c r="A28" s="61">
        <v>23</v>
      </c>
      <c r="B28" s="11" t="s">
        <v>52</v>
      </c>
      <c r="C28" s="11">
        <v>1</v>
      </c>
      <c r="D28" s="11" t="s">
        <v>27</v>
      </c>
      <c r="E28" s="13">
        <v>3</v>
      </c>
      <c r="F28" s="62">
        <v>1</v>
      </c>
      <c r="G28" s="11">
        <v>150</v>
      </c>
      <c r="H28" s="64"/>
      <c r="I28" s="44">
        <v>20250314</v>
      </c>
      <c r="J28" s="64"/>
      <c r="K28" s="76" t="s">
        <v>23</v>
      </c>
      <c r="L28" s="11">
        <v>150</v>
      </c>
      <c r="M28" s="77">
        <f t="shared" si="2"/>
        <v>450</v>
      </c>
      <c r="N28" s="79"/>
      <c r="O28" s="79"/>
      <c r="P28" s="64"/>
    </row>
    <row r="29" ht="25" customHeight="1" spans="1:16">
      <c r="A29" s="61">
        <v>24</v>
      </c>
      <c r="B29" s="65" t="s">
        <v>53</v>
      </c>
      <c r="C29" s="66">
        <v>3</v>
      </c>
      <c r="D29" s="66" t="s">
        <v>54</v>
      </c>
      <c r="E29" s="13">
        <v>3</v>
      </c>
      <c r="F29" s="62">
        <v>1</v>
      </c>
      <c r="G29" s="11">
        <v>110</v>
      </c>
      <c r="H29" s="64"/>
      <c r="I29" s="44">
        <v>20250314</v>
      </c>
      <c r="J29" s="64"/>
      <c r="K29" s="76" t="s">
        <v>23</v>
      </c>
      <c r="L29" s="11">
        <v>110</v>
      </c>
      <c r="M29" s="77">
        <f t="shared" si="2"/>
        <v>330</v>
      </c>
      <c r="N29" s="79"/>
      <c r="O29" s="79"/>
      <c r="P29" s="64"/>
    </row>
    <row r="30" ht="25" customHeight="1" spans="1:16">
      <c r="A30" s="61">
        <v>25</v>
      </c>
      <c r="B30" s="66" t="s">
        <v>55</v>
      </c>
      <c r="C30" s="66">
        <v>6</v>
      </c>
      <c r="D30" s="66" t="s">
        <v>27</v>
      </c>
      <c r="E30" s="13">
        <v>3</v>
      </c>
      <c r="F30" s="62">
        <v>1</v>
      </c>
      <c r="G30" s="66">
        <v>150</v>
      </c>
      <c r="H30" s="64"/>
      <c r="I30" s="44">
        <v>20250314</v>
      </c>
      <c r="J30" s="64"/>
      <c r="K30" s="76" t="s">
        <v>23</v>
      </c>
      <c r="L30" s="66">
        <v>150</v>
      </c>
      <c r="M30" s="77">
        <f t="shared" si="2"/>
        <v>450</v>
      </c>
      <c r="N30" s="79"/>
      <c r="O30" s="79"/>
      <c r="P30" s="64"/>
    </row>
    <row r="31" ht="25" customHeight="1" spans="1:16">
      <c r="A31" s="61">
        <v>26</v>
      </c>
      <c r="B31" s="35" t="s">
        <v>56</v>
      </c>
      <c r="C31" s="67">
        <v>4</v>
      </c>
      <c r="D31" s="67" t="s">
        <v>57</v>
      </c>
      <c r="E31" s="13">
        <v>3</v>
      </c>
      <c r="F31" s="62">
        <v>1</v>
      </c>
      <c r="G31" s="11">
        <v>150</v>
      </c>
      <c r="H31" s="64"/>
      <c r="I31" s="44">
        <v>20250314</v>
      </c>
      <c r="J31" s="64"/>
      <c r="K31" s="76" t="s">
        <v>23</v>
      </c>
      <c r="L31" s="11">
        <v>150</v>
      </c>
      <c r="M31" s="77">
        <f t="shared" si="2"/>
        <v>450</v>
      </c>
      <c r="N31" s="79"/>
      <c r="O31" s="79"/>
      <c r="P31" s="64"/>
    </row>
    <row r="32" ht="25" customHeight="1" spans="1:16">
      <c r="A32" s="61">
        <v>27</v>
      </c>
      <c r="B32" s="33" t="s">
        <v>58</v>
      </c>
      <c r="C32" s="37">
        <v>4</v>
      </c>
      <c r="D32" s="37" t="s">
        <v>22</v>
      </c>
      <c r="E32" s="13">
        <v>3</v>
      </c>
      <c r="F32" s="62">
        <v>1</v>
      </c>
      <c r="G32" s="37">
        <v>150</v>
      </c>
      <c r="H32" s="64"/>
      <c r="I32" s="44">
        <v>20250314</v>
      </c>
      <c r="J32" s="64"/>
      <c r="K32" s="76" t="s">
        <v>23</v>
      </c>
      <c r="L32" s="37">
        <v>150</v>
      </c>
      <c r="M32" s="77">
        <f t="shared" si="2"/>
        <v>450</v>
      </c>
      <c r="N32" s="79"/>
      <c r="O32" s="79"/>
      <c r="P32" s="64"/>
    </row>
    <row r="33" ht="25" customHeight="1" spans="1:16">
      <c r="A33" s="61">
        <v>28</v>
      </c>
      <c r="B33" s="33" t="s">
        <v>59</v>
      </c>
      <c r="C33" s="37">
        <v>1</v>
      </c>
      <c r="D33" s="37" t="s">
        <v>29</v>
      </c>
      <c r="E33" s="13">
        <v>3</v>
      </c>
      <c r="F33" s="62">
        <v>1</v>
      </c>
      <c r="G33" s="37">
        <v>150</v>
      </c>
      <c r="H33" s="64"/>
      <c r="I33" s="44">
        <v>20250529</v>
      </c>
      <c r="J33" s="64"/>
      <c r="K33" s="76" t="s">
        <v>23</v>
      </c>
      <c r="L33" s="37">
        <v>150</v>
      </c>
      <c r="M33" s="77">
        <f t="shared" si="2"/>
        <v>450</v>
      </c>
      <c r="N33" s="79"/>
      <c r="O33" s="79"/>
      <c r="P33" s="64"/>
    </row>
    <row r="34" ht="25" customHeight="1" spans="1:16">
      <c r="A34" s="61">
        <v>29</v>
      </c>
      <c r="B34" s="33" t="s">
        <v>60</v>
      </c>
      <c r="C34" s="37">
        <v>3</v>
      </c>
      <c r="D34" s="37" t="s">
        <v>29</v>
      </c>
      <c r="E34" s="13">
        <v>3</v>
      </c>
      <c r="F34" s="62">
        <v>1</v>
      </c>
      <c r="G34" s="37">
        <v>150</v>
      </c>
      <c r="H34" s="64"/>
      <c r="I34" s="44">
        <v>20250529</v>
      </c>
      <c r="J34" s="64"/>
      <c r="K34" s="76" t="s">
        <v>23</v>
      </c>
      <c r="L34" s="37">
        <v>150</v>
      </c>
      <c r="M34" s="77">
        <f t="shared" si="2"/>
        <v>450</v>
      </c>
      <c r="N34" s="79"/>
      <c r="O34" s="79"/>
      <c r="P34" s="64"/>
    </row>
    <row r="35" ht="25" customHeight="1" spans="1:16">
      <c r="A35" s="61">
        <v>30</v>
      </c>
      <c r="B35" s="33" t="s">
        <v>61</v>
      </c>
      <c r="C35" s="37">
        <v>2</v>
      </c>
      <c r="D35" s="37" t="s">
        <v>62</v>
      </c>
      <c r="E35" s="13">
        <v>3</v>
      </c>
      <c r="F35" s="62">
        <v>1</v>
      </c>
      <c r="G35" s="37">
        <v>140</v>
      </c>
      <c r="H35" s="64"/>
      <c r="I35" s="44">
        <v>20250529</v>
      </c>
      <c r="J35" s="64"/>
      <c r="K35" s="76" t="s">
        <v>23</v>
      </c>
      <c r="L35" s="37">
        <v>140</v>
      </c>
      <c r="M35" s="77">
        <v>420</v>
      </c>
      <c r="N35" s="79"/>
      <c r="O35" s="79"/>
      <c r="P35" s="64"/>
    </row>
    <row r="36" ht="25" customHeight="1" spans="1:16">
      <c r="A36" s="61">
        <v>31</v>
      </c>
      <c r="B36" s="33" t="s">
        <v>63</v>
      </c>
      <c r="C36" s="37">
        <v>3</v>
      </c>
      <c r="D36" s="37" t="s">
        <v>42</v>
      </c>
      <c r="E36" s="13">
        <v>3</v>
      </c>
      <c r="F36" s="62">
        <v>1</v>
      </c>
      <c r="G36" s="37">
        <v>150</v>
      </c>
      <c r="H36" s="64"/>
      <c r="I36" s="44">
        <v>20250529</v>
      </c>
      <c r="J36" s="64"/>
      <c r="K36" s="76" t="s">
        <v>23</v>
      </c>
      <c r="L36" s="37">
        <v>150</v>
      </c>
      <c r="M36" s="77">
        <f t="shared" ref="M36:M41" si="3">L36*3</f>
        <v>450</v>
      </c>
      <c r="N36" s="79"/>
      <c r="O36" s="79"/>
      <c r="P36" s="64"/>
    </row>
    <row r="37" ht="25" customHeight="1" spans="1:16">
      <c r="A37" s="61">
        <v>32</v>
      </c>
      <c r="B37" s="33" t="s">
        <v>64</v>
      </c>
      <c r="C37" s="37">
        <v>2</v>
      </c>
      <c r="D37" s="37" t="s">
        <v>65</v>
      </c>
      <c r="E37" s="13">
        <v>3</v>
      </c>
      <c r="F37" s="62">
        <v>1</v>
      </c>
      <c r="G37" s="37">
        <v>150</v>
      </c>
      <c r="H37" s="64"/>
      <c r="I37" s="44">
        <v>20250529</v>
      </c>
      <c r="J37" s="64"/>
      <c r="K37" s="76" t="s">
        <v>23</v>
      </c>
      <c r="L37" s="37">
        <v>150</v>
      </c>
      <c r="M37" s="77">
        <f t="shared" si="3"/>
        <v>450</v>
      </c>
      <c r="N37" s="79"/>
      <c r="O37" s="79"/>
      <c r="P37" s="64"/>
    </row>
    <row r="38" ht="25" customHeight="1" spans="1:16">
      <c r="A38" s="61">
        <v>33</v>
      </c>
      <c r="B38" s="33" t="s">
        <v>66</v>
      </c>
      <c r="C38" s="37">
        <v>2</v>
      </c>
      <c r="D38" s="37" t="s">
        <v>45</v>
      </c>
      <c r="E38" s="13">
        <v>3</v>
      </c>
      <c r="F38" s="62">
        <v>1</v>
      </c>
      <c r="G38" s="37">
        <v>150</v>
      </c>
      <c r="H38" s="64"/>
      <c r="I38" s="44">
        <v>20250529</v>
      </c>
      <c r="J38" s="64"/>
      <c r="K38" s="76" t="s">
        <v>23</v>
      </c>
      <c r="L38" s="37">
        <v>150</v>
      </c>
      <c r="M38" s="77">
        <f t="shared" si="3"/>
        <v>450</v>
      </c>
      <c r="N38" s="79"/>
      <c r="O38" s="79"/>
      <c r="P38" s="64"/>
    </row>
    <row r="39" ht="25" customHeight="1" spans="1:16">
      <c r="A39" s="61">
        <v>34</v>
      </c>
      <c r="B39" s="33" t="s">
        <v>67</v>
      </c>
      <c r="C39" s="37">
        <v>4</v>
      </c>
      <c r="D39" s="37" t="s">
        <v>68</v>
      </c>
      <c r="E39" s="13">
        <v>3</v>
      </c>
      <c r="F39" s="62">
        <v>1</v>
      </c>
      <c r="G39" s="37">
        <v>150</v>
      </c>
      <c r="H39" s="64"/>
      <c r="I39" s="44">
        <v>20250529</v>
      </c>
      <c r="J39" s="64"/>
      <c r="K39" s="76" t="s">
        <v>23</v>
      </c>
      <c r="L39" s="37">
        <v>150</v>
      </c>
      <c r="M39" s="77">
        <f t="shared" si="3"/>
        <v>450</v>
      </c>
      <c r="N39" s="79"/>
      <c r="O39" s="79"/>
      <c r="P39" s="64"/>
    </row>
    <row r="40" ht="25" customHeight="1" spans="1:16">
      <c r="A40" s="61">
        <v>35</v>
      </c>
      <c r="B40" s="33" t="s">
        <v>69</v>
      </c>
      <c r="C40" s="37">
        <v>5</v>
      </c>
      <c r="D40" s="37" t="s">
        <v>68</v>
      </c>
      <c r="E40" s="13">
        <v>3</v>
      </c>
      <c r="F40" s="62">
        <v>1</v>
      </c>
      <c r="G40" s="37">
        <v>150</v>
      </c>
      <c r="H40" s="64"/>
      <c r="I40" s="44">
        <v>20250529</v>
      </c>
      <c r="J40" s="64"/>
      <c r="K40" s="76" t="s">
        <v>23</v>
      </c>
      <c r="L40" s="37">
        <v>150</v>
      </c>
      <c r="M40" s="77">
        <f t="shared" si="3"/>
        <v>450</v>
      </c>
      <c r="N40" s="79"/>
      <c r="O40" s="79"/>
      <c r="P40" s="64"/>
    </row>
    <row r="41" ht="25" customHeight="1" spans="1:16">
      <c r="A41" s="61">
        <v>36</v>
      </c>
      <c r="B41" s="33" t="s">
        <v>70</v>
      </c>
      <c r="C41" s="37">
        <v>4</v>
      </c>
      <c r="D41" s="37" t="s">
        <v>71</v>
      </c>
      <c r="E41" s="13">
        <v>3</v>
      </c>
      <c r="F41" s="62">
        <v>1</v>
      </c>
      <c r="G41" s="37">
        <v>150</v>
      </c>
      <c r="H41" s="64"/>
      <c r="I41" s="44">
        <v>20250529</v>
      </c>
      <c r="J41" s="64"/>
      <c r="K41" s="76" t="s">
        <v>23</v>
      </c>
      <c r="L41" s="37">
        <v>150</v>
      </c>
      <c r="M41" s="77">
        <f t="shared" si="3"/>
        <v>450</v>
      </c>
      <c r="N41" s="79"/>
      <c r="O41" s="79"/>
      <c r="P41" s="64"/>
    </row>
    <row r="42" ht="25" customHeight="1" spans="1:16">
      <c r="A42" s="61">
        <v>37</v>
      </c>
      <c r="B42" s="33" t="s">
        <v>72</v>
      </c>
      <c r="C42" s="37">
        <v>2</v>
      </c>
      <c r="D42" s="37" t="s">
        <v>54</v>
      </c>
      <c r="E42" s="13">
        <v>3</v>
      </c>
      <c r="F42" s="62">
        <v>1</v>
      </c>
      <c r="G42" s="37">
        <v>120</v>
      </c>
      <c r="H42" s="64"/>
      <c r="I42" s="44">
        <v>20250529</v>
      </c>
      <c r="J42" s="64"/>
      <c r="K42" s="76" t="s">
        <v>23</v>
      </c>
      <c r="L42" s="37">
        <v>120</v>
      </c>
      <c r="M42" s="77">
        <v>360</v>
      </c>
      <c r="N42" s="79"/>
      <c r="O42" s="79"/>
      <c r="P42" s="64"/>
    </row>
    <row r="43" ht="25" customHeight="1" spans="1:16">
      <c r="A43" s="61">
        <v>38</v>
      </c>
      <c r="B43" s="33" t="s">
        <v>73</v>
      </c>
      <c r="C43" s="37">
        <v>3</v>
      </c>
      <c r="D43" s="37" t="s">
        <v>74</v>
      </c>
      <c r="E43" s="13">
        <v>3</v>
      </c>
      <c r="F43" s="62">
        <v>1</v>
      </c>
      <c r="G43" s="37">
        <v>150</v>
      </c>
      <c r="H43" s="64"/>
      <c r="I43" s="44">
        <v>20250529</v>
      </c>
      <c r="J43" s="64"/>
      <c r="K43" s="76" t="s">
        <v>23</v>
      </c>
      <c r="L43" s="37">
        <v>150</v>
      </c>
      <c r="M43" s="77">
        <f t="shared" ref="M43:M45" si="4">L43*3</f>
        <v>450</v>
      </c>
      <c r="N43" s="79"/>
      <c r="O43" s="79"/>
      <c r="P43" s="64"/>
    </row>
    <row r="44" ht="25" customHeight="1" spans="1:16">
      <c r="A44" s="61">
        <v>39</v>
      </c>
      <c r="B44" s="33" t="s">
        <v>75</v>
      </c>
      <c r="C44" s="37">
        <v>3</v>
      </c>
      <c r="D44" s="37" t="s">
        <v>74</v>
      </c>
      <c r="E44" s="13">
        <v>3</v>
      </c>
      <c r="F44" s="62">
        <v>1</v>
      </c>
      <c r="G44" s="37">
        <v>150</v>
      </c>
      <c r="H44" s="64"/>
      <c r="I44" s="44">
        <v>20250529</v>
      </c>
      <c r="J44" s="64"/>
      <c r="K44" s="76" t="s">
        <v>23</v>
      </c>
      <c r="L44" s="37">
        <v>150</v>
      </c>
      <c r="M44" s="77">
        <f t="shared" si="4"/>
        <v>450</v>
      </c>
      <c r="N44" s="79"/>
      <c r="O44" s="79"/>
      <c r="P44" s="64"/>
    </row>
    <row r="45" ht="25" customHeight="1" spans="1:16">
      <c r="A45" s="61">
        <v>40</v>
      </c>
      <c r="B45" s="33" t="s">
        <v>76</v>
      </c>
      <c r="C45" s="37">
        <v>4</v>
      </c>
      <c r="D45" s="37" t="s">
        <v>74</v>
      </c>
      <c r="E45" s="13">
        <v>3</v>
      </c>
      <c r="F45" s="62">
        <v>1</v>
      </c>
      <c r="G45" s="37">
        <v>150</v>
      </c>
      <c r="H45" s="64"/>
      <c r="I45" s="44">
        <v>20250529</v>
      </c>
      <c r="J45" s="64"/>
      <c r="K45" s="76" t="s">
        <v>23</v>
      </c>
      <c r="L45" s="37">
        <v>150</v>
      </c>
      <c r="M45" s="77">
        <f t="shared" si="4"/>
        <v>450</v>
      </c>
      <c r="N45" s="79"/>
      <c r="O45" s="79"/>
      <c r="P45" s="64"/>
    </row>
    <row r="46" ht="25" customHeight="1" spans="1:16">
      <c r="A46" s="61">
        <v>41</v>
      </c>
      <c r="B46" s="33" t="s">
        <v>77</v>
      </c>
      <c r="C46" s="37">
        <v>5</v>
      </c>
      <c r="D46" s="37" t="s">
        <v>25</v>
      </c>
      <c r="E46" s="13">
        <v>3</v>
      </c>
      <c r="F46" s="62">
        <v>1</v>
      </c>
      <c r="G46" s="37">
        <v>50</v>
      </c>
      <c r="H46" s="64"/>
      <c r="I46" s="44">
        <v>20250529</v>
      </c>
      <c r="J46" s="64"/>
      <c r="K46" s="76" t="s">
        <v>23</v>
      </c>
      <c r="L46" s="37">
        <v>50</v>
      </c>
      <c r="M46" s="77">
        <v>250</v>
      </c>
      <c r="N46" s="79"/>
      <c r="O46" s="79"/>
      <c r="P46" s="64" t="s">
        <v>78</v>
      </c>
    </row>
    <row r="47" ht="25" customHeight="1" spans="1:16">
      <c r="A47" s="61">
        <v>42</v>
      </c>
      <c r="B47" s="33" t="s">
        <v>79</v>
      </c>
      <c r="C47" s="37">
        <v>1</v>
      </c>
      <c r="D47" s="37" t="s">
        <v>25</v>
      </c>
      <c r="E47" s="13">
        <v>3</v>
      </c>
      <c r="F47" s="62">
        <v>1</v>
      </c>
      <c r="G47" s="37">
        <v>50</v>
      </c>
      <c r="H47" s="64"/>
      <c r="I47" s="44">
        <v>20250529</v>
      </c>
      <c r="J47" s="64"/>
      <c r="K47" s="76" t="s">
        <v>23</v>
      </c>
      <c r="L47" s="37">
        <v>50</v>
      </c>
      <c r="M47" s="77">
        <v>250</v>
      </c>
      <c r="N47" s="79"/>
      <c r="O47" s="79"/>
      <c r="P47" s="80"/>
    </row>
    <row r="48" ht="25" customHeight="1" spans="1:16">
      <c r="A48" s="61">
        <v>43</v>
      </c>
      <c r="B48" s="33" t="s">
        <v>80</v>
      </c>
      <c r="C48" s="37">
        <v>2</v>
      </c>
      <c r="D48" s="37" t="s">
        <v>25</v>
      </c>
      <c r="E48" s="13">
        <v>3</v>
      </c>
      <c r="F48" s="62">
        <v>1</v>
      </c>
      <c r="G48" s="37">
        <v>50</v>
      </c>
      <c r="H48" s="64"/>
      <c r="I48" s="44">
        <v>20250529</v>
      </c>
      <c r="J48" s="64"/>
      <c r="K48" s="76" t="s">
        <v>23</v>
      </c>
      <c r="L48" s="37">
        <v>50</v>
      </c>
      <c r="M48" s="77">
        <v>250</v>
      </c>
      <c r="N48" s="79"/>
      <c r="O48" s="79"/>
      <c r="P48" s="80"/>
    </row>
    <row r="49" ht="25" customHeight="1" spans="1:16">
      <c r="A49" s="61">
        <v>44</v>
      </c>
      <c r="B49" s="33" t="s">
        <v>81</v>
      </c>
      <c r="C49" s="37">
        <v>1</v>
      </c>
      <c r="D49" s="37" t="s">
        <v>25</v>
      </c>
      <c r="E49" s="13">
        <v>3</v>
      </c>
      <c r="F49" s="62">
        <v>1</v>
      </c>
      <c r="G49" s="37">
        <v>50</v>
      </c>
      <c r="H49" s="64"/>
      <c r="I49" s="44">
        <v>20250529</v>
      </c>
      <c r="J49" s="64"/>
      <c r="K49" s="76" t="s">
        <v>23</v>
      </c>
      <c r="L49" s="37">
        <v>50</v>
      </c>
      <c r="M49" s="77">
        <v>250</v>
      </c>
      <c r="N49" s="79"/>
      <c r="O49" s="79"/>
      <c r="P49" s="80"/>
    </row>
    <row r="50" ht="25" customHeight="1" spans="1:16">
      <c r="A50" s="61">
        <v>45</v>
      </c>
      <c r="B50" s="33" t="s">
        <v>82</v>
      </c>
      <c r="C50" s="33">
        <v>2</v>
      </c>
      <c r="D50" s="33" t="s">
        <v>22</v>
      </c>
      <c r="E50" s="13">
        <v>3</v>
      </c>
      <c r="F50" s="62">
        <v>1</v>
      </c>
      <c r="G50" s="33">
        <v>40</v>
      </c>
      <c r="H50" s="33"/>
      <c r="I50" s="33">
        <v>20250707</v>
      </c>
      <c r="J50" s="33"/>
      <c r="K50" s="76" t="s">
        <v>23</v>
      </c>
      <c r="L50" s="33">
        <v>40</v>
      </c>
      <c r="M50" s="33">
        <v>240</v>
      </c>
      <c r="N50" s="79"/>
      <c r="O50" s="79"/>
      <c r="P50" s="64" t="s">
        <v>78</v>
      </c>
    </row>
    <row r="51" ht="25" customHeight="1" spans="1:16">
      <c r="A51" s="61">
        <v>46</v>
      </c>
      <c r="B51" s="33" t="s">
        <v>83</v>
      </c>
      <c r="C51" s="33">
        <v>2</v>
      </c>
      <c r="D51" s="33" t="s">
        <v>22</v>
      </c>
      <c r="E51" s="13">
        <v>3</v>
      </c>
      <c r="F51" s="62">
        <v>1</v>
      </c>
      <c r="G51" s="33">
        <v>40</v>
      </c>
      <c r="H51" s="33"/>
      <c r="I51" s="33">
        <v>20250707</v>
      </c>
      <c r="J51" s="33"/>
      <c r="K51" s="76" t="s">
        <v>23</v>
      </c>
      <c r="L51" s="33">
        <v>40</v>
      </c>
      <c r="M51" s="33">
        <v>240</v>
      </c>
      <c r="N51" s="79"/>
      <c r="O51" s="79"/>
      <c r="P51" s="80"/>
    </row>
    <row r="52" ht="25" customHeight="1" spans="1:16">
      <c r="A52" s="61">
        <v>47</v>
      </c>
      <c r="B52" s="33" t="s">
        <v>84</v>
      </c>
      <c r="C52" s="33">
        <v>3</v>
      </c>
      <c r="D52" s="33" t="s">
        <v>22</v>
      </c>
      <c r="E52" s="13">
        <v>3</v>
      </c>
      <c r="F52" s="62">
        <v>1</v>
      </c>
      <c r="G52" s="33">
        <v>40</v>
      </c>
      <c r="H52" s="33"/>
      <c r="I52" s="33">
        <v>20250707</v>
      </c>
      <c r="J52" s="33"/>
      <c r="K52" s="76" t="s">
        <v>23</v>
      </c>
      <c r="L52" s="33">
        <v>40</v>
      </c>
      <c r="M52" s="33">
        <v>240</v>
      </c>
      <c r="N52" s="79"/>
      <c r="O52" s="79"/>
      <c r="P52" s="80"/>
    </row>
    <row r="53" ht="25" customHeight="1" spans="1:16">
      <c r="A53" s="61">
        <v>48</v>
      </c>
      <c r="B53" s="33" t="s">
        <v>85</v>
      </c>
      <c r="C53" s="33">
        <v>2</v>
      </c>
      <c r="D53" s="33" t="s">
        <v>22</v>
      </c>
      <c r="E53" s="13">
        <v>3</v>
      </c>
      <c r="F53" s="62">
        <v>1</v>
      </c>
      <c r="G53" s="33">
        <v>40</v>
      </c>
      <c r="H53" s="33"/>
      <c r="I53" s="33">
        <v>20250707</v>
      </c>
      <c r="J53" s="33"/>
      <c r="K53" s="76" t="s">
        <v>23</v>
      </c>
      <c r="L53" s="33">
        <v>40</v>
      </c>
      <c r="M53" s="33">
        <v>240</v>
      </c>
      <c r="N53" s="79"/>
      <c r="O53" s="79"/>
      <c r="P53" s="80"/>
    </row>
    <row r="54" ht="25" customHeight="1" spans="1:16">
      <c r="A54" s="61">
        <v>49</v>
      </c>
      <c r="B54" s="33" t="s">
        <v>86</v>
      </c>
      <c r="C54" s="33">
        <v>2</v>
      </c>
      <c r="D54" s="33" t="s">
        <v>22</v>
      </c>
      <c r="E54" s="13">
        <v>3</v>
      </c>
      <c r="F54" s="62">
        <v>1</v>
      </c>
      <c r="G54" s="33">
        <v>40</v>
      </c>
      <c r="H54" s="33"/>
      <c r="I54" s="33">
        <v>20250707</v>
      </c>
      <c r="J54" s="33"/>
      <c r="K54" s="76" t="s">
        <v>23</v>
      </c>
      <c r="L54" s="33">
        <v>40</v>
      </c>
      <c r="M54" s="33">
        <v>240</v>
      </c>
      <c r="N54" s="79"/>
      <c r="O54" s="79"/>
      <c r="P54" s="81"/>
    </row>
    <row r="55" ht="25" customHeight="1" spans="1:16">
      <c r="A55" s="61">
        <v>50</v>
      </c>
      <c r="B55" s="33" t="s">
        <v>87</v>
      </c>
      <c r="C55" s="33">
        <v>4</v>
      </c>
      <c r="D55" s="33" t="s">
        <v>38</v>
      </c>
      <c r="E55" s="13">
        <v>3</v>
      </c>
      <c r="F55" s="62">
        <v>1</v>
      </c>
      <c r="G55" s="33">
        <v>81.5</v>
      </c>
      <c r="H55" s="33"/>
      <c r="I55" s="33">
        <v>20250707</v>
      </c>
      <c r="J55" s="33"/>
      <c r="K55" s="76" t="s">
        <v>23</v>
      </c>
      <c r="L55" s="33">
        <v>81.5</v>
      </c>
      <c r="M55" s="33">
        <v>244.5</v>
      </c>
      <c r="N55" s="79"/>
      <c r="O55" s="79"/>
      <c r="P55" s="64" t="s">
        <v>78</v>
      </c>
    </row>
    <row r="56" ht="25" customHeight="1" spans="1:16">
      <c r="A56" s="61">
        <v>51</v>
      </c>
      <c r="B56" s="33" t="s">
        <v>88</v>
      </c>
      <c r="C56" s="33">
        <v>2</v>
      </c>
      <c r="D56" s="33" t="s">
        <v>38</v>
      </c>
      <c r="E56" s="13">
        <v>3</v>
      </c>
      <c r="F56" s="62">
        <v>1</v>
      </c>
      <c r="G56" s="33">
        <v>81.5</v>
      </c>
      <c r="H56" s="33"/>
      <c r="I56" s="33">
        <v>20250707</v>
      </c>
      <c r="J56" s="33"/>
      <c r="K56" s="76" t="s">
        <v>23</v>
      </c>
      <c r="L56" s="33">
        <v>81.5</v>
      </c>
      <c r="M56" s="33">
        <v>244.5</v>
      </c>
      <c r="N56" s="79"/>
      <c r="O56" s="79"/>
      <c r="P56" s="81"/>
    </row>
    <row r="57" ht="25" customHeight="1" spans="1:16">
      <c r="A57" s="61">
        <v>52</v>
      </c>
      <c r="B57" s="33" t="s">
        <v>89</v>
      </c>
      <c r="C57" s="33">
        <v>5</v>
      </c>
      <c r="D57" s="33" t="s">
        <v>42</v>
      </c>
      <c r="E57" s="13">
        <v>3</v>
      </c>
      <c r="F57" s="62">
        <v>1</v>
      </c>
      <c r="G57" s="33">
        <v>139</v>
      </c>
      <c r="H57" s="33"/>
      <c r="I57" s="33">
        <v>20250707</v>
      </c>
      <c r="J57" s="33"/>
      <c r="K57" s="76" t="s">
        <v>23</v>
      </c>
      <c r="L57" s="33">
        <v>139</v>
      </c>
      <c r="M57" s="33">
        <v>417</v>
      </c>
      <c r="N57" s="79"/>
      <c r="O57" s="79"/>
      <c r="P57" s="73"/>
    </row>
    <row r="58" ht="25" customHeight="1" spans="1:16">
      <c r="A58" s="61">
        <v>53</v>
      </c>
      <c r="B58" s="33" t="s">
        <v>90</v>
      </c>
      <c r="C58" s="33">
        <v>1</v>
      </c>
      <c r="D58" s="33" t="s">
        <v>42</v>
      </c>
      <c r="E58" s="13">
        <v>3</v>
      </c>
      <c r="F58" s="62">
        <v>1</v>
      </c>
      <c r="G58" s="33">
        <v>85</v>
      </c>
      <c r="H58" s="33"/>
      <c r="I58" s="33">
        <v>20250707</v>
      </c>
      <c r="J58" s="33"/>
      <c r="K58" s="76" t="s">
        <v>23</v>
      </c>
      <c r="L58" s="33">
        <v>85</v>
      </c>
      <c r="M58" s="33">
        <v>255</v>
      </c>
      <c r="N58" s="79"/>
      <c r="O58" s="79"/>
      <c r="P58" s="73"/>
    </row>
    <row r="59" ht="25" customHeight="1" spans="1:16">
      <c r="A59" s="61">
        <v>54</v>
      </c>
      <c r="B59" s="33" t="s">
        <v>91</v>
      </c>
      <c r="C59" s="33">
        <v>5</v>
      </c>
      <c r="D59" s="33" t="s">
        <v>42</v>
      </c>
      <c r="E59" s="13">
        <v>3</v>
      </c>
      <c r="F59" s="62">
        <v>1</v>
      </c>
      <c r="G59" s="33">
        <v>150</v>
      </c>
      <c r="H59" s="33"/>
      <c r="I59" s="33">
        <v>20250707</v>
      </c>
      <c r="J59" s="33"/>
      <c r="K59" s="76" t="s">
        <v>23</v>
      </c>
      <c r="L59" s="33">
        <v>150</v>
      </c>
      <c r="M59" s="33">
        <v>450</v>
      </c>
      <c r="N59" s="79"/>
      <c r="O59" s="79"/>
      <c r="P59" s="73"/>
    </row>
    <row r="60" ht="25" customHeight="1" spans="1:16">
      <c r="A60" s="61">
        <v>55</v>
      </c>
      <c r="B60" s="33" t="s">
        <v>92</v>
      </c>
      <c r="C60" s="33">
        <v>1</v>
      </c>
      <c r="D60" s="33" t="s">
        <v>45</v>
      </c>
      <c r="E60" s="13">
        <v>3</v>
      </c>
      <c r="F60" s="62">
        <v>1</v>
      </c>
      <c r="G60" s="33">
        <v>150</v>
      </c>
      <c r="H60" s="33"/>
      <c r="I60" s="33">
        <v>20250707</v>
      </c>
      <c r="J60" s="33"/>
      <c r="K60" s="76" t="s">
        <v>23</v>
      </c>
      <c r="L60" s="33">
        <v>150</v>
      </c>
      <c r="M60" s="33">
        <v>450</v>
      </c>
      <c r="N60" s="79"/>
      <c r="O60" s="79"/>
      <c r="P60" s="73"/>
    </row>
    <row r="61" ht="25" customHeight="1" spans="1:16">
      <c r="A61" s="61">
        <v>56</v>
      </c>
      <c r="B61" s="33" t="s">
        <v>93</v>
      </c>
      <c r="C61" s="33">
        <v>4</v>
      </c>
      <c r="D61" s="33" t="s">
        <v>45</v>
      </c>
      <c r="E61" s="13">
        <v>3</v>
      </c>
      <c r="F61" s="62">
        <v>1</v>
      </c>
      <c r="G61" s="33">
        <v>150</v>
      </c>
      <c r="H61" s="33"/>
      <c r="I61" s="33">
        <v>20250707</v>
      </c>
      <c r="J61" s="33"/>
      <c r="K61" s="76" t="s">
        <v>23</v>
      </c>
      <c r="L61" s="33">
        <v>150</v>
      </c>
      <c r="M61" s="33">
        <v>450</v>
      </c>
      <c r="N61" s="79"/>
      <c r="O61" s="79"/>
      <c r="P61" s="73"/>
    </row>
    <row r="62" ht="25" customHeight="1" spans="1:16">
      <c r="A62" s="61">
        <v>57</v>
      </c>
      <c r="B62" s="33" t="s">
        <v>94</v>
      </c>
      <c r="C62" s="33">
        <v>4</v>
      </c>
      <c r="D62" s="33" t="s">
        <v>45</v>
      </c>
      <c r="E62" s="13">
        <v>3</v>
      </c>
      <c r="F62" s="62">
        <v>1</v>
      </c>
      <c r="G62" s="33">
        <v>120</v>
      </c>
      <c r="H62" s="33"/>
      <c r="I62" s="33">
        <v>20250707</v>
      </c>
      <c r="J62" s="33"/>
      <c r="K62" s="76" t="s">
        <v>23</v>
      </c>
      <c r="L62" s="33">
        <v>120</v>
      </c>
      <c r="M62" s="33">
        <v>360</v>
      </c>
      <c r="N62" s="79"/>
      <c r="O62" s="79"/>
      <c r="P62" s="73"/>
    </row>
    <row r="63" ht="25" customHeight="1" spans="1:16">
      <c r="A63" s="61">
        <v>58</v>
      </c>
      <c r="B63" s="33" t="s">
        <v>95</v>
      </c>
      <c r="C63" s="33">
        <v>2</v>
      </c>
      <c r="D63" s="33" t="s">
        <v>45</v>
      </c>
      <c r="E63" s="13">
        <v>3</v>
      </c>
      <c r="F63" s="62">
        <v>1</v>
      </c>
      <c r="G63" s="33">
        <v>150</v>
      </c>
      <c r="H63" s="33"/>
      <c r="I63" s="33">
        <v>20250707</v>
      </c>
      <c r="J63" s="33"/>
      <c r="K63" s="76" t="s">
        <v>23</v>
      </c>
      <c r="L63" s="33">
        <v>150</v>
      </c>
      <c r="M63" s="33">
        <v>450</v>
      </c>
      <c r="N63" s="79"/>
      <c r="O63" s="79"/>
      <c r="P63" s="73"/>
    </row>
    <row r="64" ht="25" customHeight="1" spans="1:16">
      <c r="A64" s="61">
        <v>59</v>
      </c>
      <c r="B64" s="33" t="s">
        <v>96</v>
      </c>
      <c r="C64" s="33">
        <v>1</v>
      </c>
      <c r="D64" s="33" t="s">
        <v>45</v>
      </c>
      <c r="E64" s="13">
        <v>3</v>
      </c>
      <c r="F64" s="62">
        <v>1</v>
      </c>
      <c r="G64" s="33">
        <v>150</v>
      </c>
      <c r="H64" s="33"/>
      <c r="I64" s="33">
        <v>20250707</v>
      </c>
      <c r="J64" s="33"/>
      <c r="K64" s="76" t="s">
        <v>23</v>
      </c>
      <c r="L64" s="33">
        <v>150</v>
      </c>
      <c r="M64" s="33">
        <v>450</v>
      </c>
      <c r="N64" s="79"/>
      <c r="O64" s="79"/>
      <c r="P64" s="73"/>
    </row>
    <row r="65" ht="25" customHeight="1" spans="1:16">
      <c r="A65" s="61">
        <v>60</v>
      </c>
      <c r="B65" s="33" t="s">
        <v>97</v>
      </c>
      <c r="C65" s="33">
        <v>4</v>
      </c>
      <c r="D65" s="33" t="s">
        <v>45</v>
      </c>
      <c r="E65" s="13">
        <v>3</v>
      </c>
      <c r="F65" s="62">
        <v>1</v>
      </c>
      <c r="G65" s="33">
        <v>150</v>
      </c>
      <c r="H65" s="33"/>
      <c r="I65" s="33">
        <v>20250707</v>
      </c>
      <c r="J65" s="33"/>
      <c r="K65" s="76" t="s">
        <v>23</v>
      </c>
      <c r="L65" s="33">
        <v>150</v>
      </c>
      <c r="M65" s="33">
        <v>450</v>
      </c>
      <c r="N65" s="79"/>
      <c r="O65" s="79"/>
      <c r="P65" s="73"/>
    </row>
    <row r="66" ht="25" customHeight="1" spans="1:16">
      <c r="A66" s="61">
        <v>61</v>
      </c>
      <c r="B66" s="33" t="s">
        <v>98</v>
      </c>
      <c r="C66" s="33">
        <v>4</v>
      </c>
      <c r="D66" s="33" t="s">
        <v>45</v>
      </c>
      <c r="E66" s="13">
        <v>3</v>
      </c>
      <c r="F66" s="62">
        <v>1</v>
      </c>
      <c r="G66" s="33">
        <v>150</v>
      </c>
      <c r="H66" s="33"/>
      <c r="I66" s="33">
        <v>20250707</v>
      </c>
      <c r="J66" s="33"/>
      <c r="K66" s="76" t="s">
        <v>23</v>
      </c>
      <c r="L66" s="33">
        <v>150</v>
      </c>
      <c r="M66" s="33">
        <v>450</v>
      </c>
      <c r="N66" s="79"/>
      <c r="O66" s="79"/>
      <c r="P66" s="73"/>
    </row>
    <row r="67" ht="25" customHeight="1" spans="1:16">
      <c r="A67" s="61">
        <v>62</v>
      </c>
      <c r="B67" s="33" t="s">
        <v>99</v>
      </c>
      <c r="C67" s="33">
        <v>4</v>
      </c>
      <c r="D67" s="33" t="s">
        <v>57</v>
      </c>
      <c r="E67" s="13">
        <v>3</v>
      </c>
      <c r="F67" s="62">
        <v>1</v>
      </c>
      <c r="G67" s="33">
        <v>150</v>
      </c>
      <c r="H67" s="33"/>
      <c r="I67" s="33">
        <v>20250707</v>
      </c>
      <c r="J67" s="33"/>
      <c r="K67" s="76" t="s">
        <v>23</v>
      </c>
      <c r="L67" s="33">
        <v>150</v>
      </c>
      <c r="M67" s="33">
        <v>450</v>
      </c>
      <c r="N67" s="79"/>
      <c r="O67" s="79"/>
      <c r="P67" s="73"/>
    </row>
    <row r="68" ht="25" customHeight="1" spans="1:16">
      <c r="A68" s="61">
        <v>63</v>
      </c>
      <c r="B68" s="33" t="s">
        <v>100</v>
      </c>
      <c r="C68" s="33">
        <v>6</v>
      </c>
      <c r="D68" s="33" t="s">
        <v>29</v>
      </c>
      <c r="E68" s="13">
        <v>3</v>
      </c>
      <c r="F68" s="62">
        <v>1</v>
      </c>
      <c r="G68" s="33">
        <v>133</v>
      </c>
      <c r="H68" s="33"/>
      <c r="I68" s="33">
        <v>20250707</v>
      </c>
      <c r="J68" s="33"/>
      <c r="K68" s="76" t="s">
        <v>23</v>
      </c>
      <c r="L68" s="33">
        <v>133</v>
      </c>
      <c r="M68" s="33">
        <v>399</v>
      </c>
      <c r="N68" s="79"/>
      <c r="O68" s="79"/>
      <c r="P68" s="73"/>
    </row>
    <row r="69" ht="25" customHeight="1" spans="1:16">
      <c r="A69" s="61">
        <v>64</v>
      </c>
      <c r="B69" s="33" t="s">
        <v>101</v>
      </c>
      <c r="C69" s="33">
        <v>1</v>
      </c>
      <c r="D69" s="33" t="s">
        <v>29</v>
      </c>
      <c r="E69" s="13">
        <v>3</v>
      </c>
      <c r="F69" s="62">
        <v>1</v>
      </c>
      <c r="G69" s="33">
        <v>120</v>
      </c>
      <c r="H69" s="33"/>
      <c r="I69" s="33">
        <v>20250707</v>
      </c>
      <c r="J69" s="33"/>
      <c r="K69" s="76" t="s">
        <v>23</v>
      </c>
      <c r="L69" s="33">
        <v>120</v>
      </c>
      <c r="M69" s="33">
        <v>360</v>
      </c>
      <c r="N69" s="79"/>
      <c r="O69" s="79"/>
      <c r="P69" s="73"/>
    </row>
    <row r="70" ht="35" customHeight="1" spans="1:16">
      <c r="A70" s="83" t="s">
        <v>102</v>
      </c>
      <c r="B70" s="73" t="s">
        <v>103</v>
      </c>
      <c r="C70" s="73">
        <f>SUM(C6:C49)</f>
        <v>137</v>
      </c>
      <c r="D70" s="73"/>
      <c r="E70" s="73"/>
      <c r="F70" s="73"/>
      <c r="G70" s="73">
        <f>SUM(G6:G69)</f>
        <v>7749</v>
      </c>
      <c r="H70" s="73"/>
      <c r="I70" s="73"/>
      <c r="J70" s="73"/>
      <c r="K70" s="73"/>
      <c r="L70" s="73">
        <f>SUM(L6:L69)</f>
        <v>7749</v>
      </c>
      <c r="M70" s="73">
        <f>SUM(M6:M69)</f>
        <v>24247</v>
      </c>
      <c r="N70" s="86"/>
      <c r="O70" s="86"/>
      <c r="P70" s="73"/>
    </row>
    <row r="71" s="22" customFormat="1" ht="26" customHeight="1" spans="1:16">
      <c r="A71" s="84" t="s">
        <v>104</v>
      </c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</row>
    <row r="72" s="22" customFormat="1" ht="26" customHeight="1" spans="1:16">
      <c r="A72" s="85" t="s">
        <v>105</v>
      </c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</row>
    <row r="73" s="22" customFormat="1" ht="26" customHeight="1" spans="1:16">
      <c r="A73" s="85" t="s">
        <v>106</v>
      </c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4"/>
    </row>
    <row r="74" s="22" customFormat="1"/>
  </sheetData>
  <mergeCells count="18">
    <mergeCell ref="A2:P2"/>
    <mergeCell ref="A3:P3"/>
    <mergeCell ref="G4:H4"/>
    <mergeCell ref="I4:N4"/>
    <mergeCell ref="A71:P71"/>
    <mergeCell ref="A72:P72"/>
    <mergeCell ref="A73:M73"/>
    <mergeCell ref="A4:A5"/>
    <mergeCell ref="B4:B5"/>
    <mergeCell ref="C4:C5"/>
    <mergeCell ref="D4:D5"/>
    <mergeCell ref="E4:E5"/>
    <mergeCell ref="F4:F5"/>
    <mergeCell ref="O4:O5"/>
    <mergeCell ref="P4:P5"/>
    <mergeCell ref="P46:P49"/>
    <mergeCell ref="P50:P54"/>
    <mergeCell ref="P55:P56"/>
  </mergeCells>
  <conditionalFormatting sqref="B6">
    <cfRule type="duplicateValues" dxfId="0" priority="34"/>
  </conditionalFormatting>
  <conditionalFormatting sqref="D8">
    <cfRule type="duplicateValues" dxfId="0" priority="33"/>
  </conditionalFormatting>
  <conditionalFormatting sqref="C13">
    <cfRule type="duplicateValues" dxfId="0" priority="32"/>
  </conditionalFormatting>
  <conditionalFormatting sqref="B21">
    <cfRule type="duplicateValues" dxfId="0" priority="27"/>
  </conditionalFormatting>
  <conditionalFormatting sqref="B22">
    <cfRule type="duplicateValues" dxfId="0" priority="29"/>
  </conditionalFormatting>
  <conditionalFormatting sqref="B27">
    <cfRule type="duplicateValues" dxfId="0" priority="28"/>
  </conditionalFormatting>
  <conditionalFormatting sqref="B23:B26">
    <cfRule type="duplicateValues" dxfId="0" priority="30"/>
  </conditionalFormatting>
  <pageMargins left="0.472222222222222" right="0.354166666666667" top="0.66875" bottom="0.629861111111111" header="0.5" footer="0.5"/>
  <pageSetup paperSize="9" scale="96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8"/>
  <sheetViews>
    <sheetView workbookViewId="0">
      <selection activeCell="A2" sqref="A2:O2"/>
    </sheetView>
  </sheetViews>
  <sheetFormatPr defaultColWidth="9" defaultRowHeight="13.5"/>
  <cols>
    <col min="1" max="1" width="4.5" customWidth="1"/>
    <col min="2" max="2" width="10.5" customWidth="1"/>
    <col min="3" max="3" width="7" customWidth="1"/>
    <col min="4" max="4" width="8" customWidth="1"/>
    <col min="9" max="9" width="10.375"/>
    <col min="10" max="10" width="11.875" customWidth="1"/>
    <col min="11" max="11" width="6.5" customWidth="1"/>
    <col min="12" max="12" width="8.625" customWidth="1"/>
    <col min="15" max="15" width="3.875" customWidth="1"/>
    <col min="16383" max="16383" width="9.375"/>
  </cols>
  <sheetData>
    <row r="1" ht="14.25" spans="1: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ht="25.5" customHeight="1" spans="1:15">
      <c r="A2" s="24" t="s">
        <v>107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</row>
    <row r="3" ht="24" customHeight="1" spans="1:15">
      <c r="A3" s="26" t="s">
        <v>2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</row>
    <row r="4" ht="28.5" customHeight="1" spans="1:15">
      <c r="A4" s="27" t="s">
        <v>3</v>
      </c>
      <c r="B4" s="27" t="s">
        <v>4</v>
      </c>
      <c r="C4" s="27" t="s">
        <v>5</v>
      </c>
      <c r="D4" s="27" t="s">
        <v>6</v>
      </c>
      <c r="E4" s="27" t="s">
        <v>7</v>
      </c>
      <c r="F4" s="27" t="s">
        <v>8</v>
      </c>
      <c r="G4" s="28" t="s">
        <v>9</v>
      </c>
      <c r="H4" s="28"/>
      <c r="I4" s="30" t="s">
        <v>10</v>
      </c>
      <c r="J4" s="30"/>
      <c r="K4" s="30"/>
      <c r="L4" s="30"/>
      <c r="M4" s="30"/>
      <c r="N4" s="27" t="s">
        <v>11</v>
      </c>
      <c r="O4" s="27" t="s">
        <v>12</v>
      </c>
    </row>
    <row r="5" ht="42" customHeight="1" spans="1:15">
      <c r="A5" s="29"/>
      <c r="B5" s="29"/>
      <c r="C5" s="29"/>
      <c r="D5" s="29"/>
      <c r="E5" s="29"/>
      <c r="F5" s="29"/>
      <c r="G5" s="30" t="s">
        <v>13</v>
      </c>
      <c r="H5" s="30" t="s">
        <v>14</v>
      </c>
      <c r="I5" s="30" t="s">
        <v>15</v>
      </c>
      <c r="J5" s="30" t="s">
        <v>16</v>
      </c>
      <c r="K5" s="30" t="s">
        <v>17</v>
      </c>
      <c r="L5" s="27" t="s">
        <v>18</v>
      </c>
      <c r="M5" s="27" t="s">
        <v>19</v>
      </c>
      <c r="N5" s="29"/>
      <c r="O5" s="41"/>
    </row>
    <row r="6" ht="25" customHeight="1" spans="1:16383">
      <c r="A6" s="28">
        <v>1</v>
      </c>
      <c r="B6" s="31" t="s">
        <v>108</v>
      </c>
      <c r="C6" s="32">
        <v>5</v>
      </c>
      <c r="D6" s="31" t="s">
        <v>109</v>
      </c>
      <c r="E6" s="30" t="s">
        <v>110</v>
      </c>
      <c r="F6" s="28">
        <v>1</v>
      </c>
      <c r="G6" s="13">
        <v>150</v>
      </c>
      <c r="H6" s="28"/>
      <c r="I6" s="27">
        <v>20250124</v>
      </c>
      <c r="J6" s="27"/>
      <c r="K6" s="30" t="s">
        <v>110</v>
      </c>
      <c r="L6" s="13">
        <v>150</v>
      </c>
      <c r="M6" s="42">
        <f>L6*3</f>
        <v>450</v>
      </c>
      <c r="N6" s="42"/>
      <c r="O6" s="30"/>
      <c r="XFC6">
        <f t="shared" ref="XFC6:XFC15" si="0">SUM(A6:XFB6)</f>
        <v>20250881</v>
      </c>
    </row>
    <row r="7" ht="25" customHeight="1" spans="1:16383">
      <c r="A7" s="28">
        <v>2</v>
      </c>
      <c r="B7" s="31" t="s">
        <v>111</v>
      </c>
      <c r="C7" s="33">
        <v>4</v>
      </c>
      <c r="D7" s="31" t="s">
        <v>65</v>
      </c>
      <c r="E7" s="30" t="s">
        <v>110</v>
      </c>
      <c r="F7" s="28">
        <v>1</v>
      </c>
      <c r="G7" s="13">
        <v>150</v>
      </c>
      <c r="H7" s="34"/>
      <c r="I7" s="27">
        <v>20250124</v>
      </c>
      <c r="J7" s="27"/>
      <c r="K7" s="30" t="s">
        <v>110</v>
      </c>
      <c r="L7" s="13">
        <v>150</v>
      </c>
      <c r="M7" s="42">
        <f>L7*3</f>
        <v>450</v>
      </c>
      <c r="N7" s="43"/>
      <c r="O7" s="27"/>
      <c r="XFC7">
        <f t="shared" si="0"/>
        <v>20250881</v>
      </c>
    </row>
    <row r="8" ht="25" customHeight="1" spans="1:16383">
      <c r="A8" s="28">
        <v>3</v>
      </c>
      <c r="B8" s="33" t="s">
        <v>112</v>
      </c>
      <c r="C8" s="33">
        <v>2</v>
      </c>
      <c r="D8" s="33" t="s">
        <v>27</v>
      </c>
      <c r="E8" s="30" t="s">
        <v>110</v>
      </c>
      <c r="F8" s="28">
        <v>1</v>
      </c>
      <c r="G8" s="13">
        <v>150</v>
      </c>
      <c r="H8" s="34"/>
      <c r="I8" s="27">
        <v>20250124</v>
      </c>
      <c r="J8" s="27"/>
      <c r="K8" s="30" t="s">
        <v>110</v>
      </c>
      <c r="L8" s="13">
        <v>150</v>
      </c>
      <c r="M8" s="42">
        <f>L8*3</f>
        <v>450</v>
      </c>
      <c r="N8" s="43"/>
      <c r="O8" s="27"/>
      <c r="XFC8">
        <f t="shared" si="0"/>
        <v>20250880</v>
      </c>
    </row>
    <row r="9" ht="25" customHeight="1" spans="1:16383">
      <c r="A9" s="28">
        <v>4</v>
      </c>
      <c r="B9" s="33" t="s">
        <v>113</v>
      </c>
      <c r="C9" s="33">
        <v>4</v>
      </c>
      <c r="D9" s="33" t="s">
        <v>22</v>
      </c>
      <c r="E9" s="30" t="s">
        <v>110</v>
      </c>
      <c r="F9" s="28">
        <v>1</v>
      </c>
      <c r="G9" s="35">
        <v>140</v>
      </c>
      <c r="H9" s="34"/>
      <c r="I9" s="27">
        <v>20250124</v>
      </c>
      <c r="J9" s="27"/>
      <c r="K9" s="30" t="s">
        <v>110</v>
      </c>
      <c r="L9" s="35">
        <v>140</v>
      </c>
      <c r="M9" s="42">
        <f>L9*3</f>
        <v>420</v>
      </c>
      <c r="N9" s="43"/>
      <c r="O9" s="27"/>
      <c r="XFC9">
        <f t="shared" si="0"/>
        <v>20250833</v>
      </c>
    </row>
    <row r="10" ht="25" customHeight="1" spans="1:16383">
      <c r="A10" s="28">
        <v>5</v>
      </c>
      <c r="B10" s="33" t="s">
        <v>114</v>
      </c>
      <c r="C10" s="36">
        <v>2</v>
      </c>
      <c r="D10" s="33" t="s">
        <v>45</v>
      </c>
      <c r="E10" s="30" t="s">
        <v>110</v>
      </c>
      <c r="F10" s="28">
        <v>1</v>
      </c>
      <c r="G10" s="33">
        <v>50</v>
      </c>
      <c r="H10" s="34"/>
      <c r="I10" s="27">
        <v>20250124</v>
      </c>
      <c r="J10" s="27"/>
      <c r="K10" s="30" t="s">
        <v>110</v>
      </c>
      <c r="L10" s="33">
        <v>50</v>
      </c>
      <c r="M10" s="42">
        <f>L10*5</f>
        <v>250</v>
      </c>
      <c r="N10" s="43"/>
      <c r="O10" s="30" t="s">
        <v>78</v>
      </c>
      <c r="XFC10">
        <f t="shared" si="0"/>
        <v>20250482</v>
      </c>
    </row>
    <row r="11" ht="25" customHeight="1" spans="1:16383">
      <c r="A11" s="28">
        <v>6</v>
      </c>
      <c r="B11" s="33" t="s">
        <v>115</v>
      </c>
      <c r="C11" s="36">
        <v>3</v>
      </c>
      <c r="D11" s="33" t="s">
        <v>45</v>
      </c>
      <c r="E11" s="30" t="s">
        <v>110</v>
      </c>
      <c r="F11" s="28">
        <v>1</v>
      </c>
      <c r="G11" s="33">
        <v>50</v>
      </c>
      <c r="H11" s="34"/>
      <c r="I11" s="27">
        <v>20250124</v>
      </c>
      <c r="J11" s="27"/>
      <c r="K11" s="30" t="s">
        <v>110</v>
      </c>
      <c r="L11" s="33">
        <v>50</v>
      </c>
      <c r="M11" s="42">
        <f>L11*5</f>
        <v>250</v>
      </c>
      <c r="N11" s="43"/>
      <c r="O11" s="30"/>
      <c r="XFC11">
        <f t="shared" si="0"/>
        <v>20250484</v>
      </c>
    </row>
    <row r="12" ht="25" customHeight="1" spans="1:16383">
      <c r="A12" s="28">
        <v>7</v>
      </c>
      <c r="B12" s="33" t="s">
        <v>116</v>
      </c>
      <c r="C12" s="36">
        <v>3</v>
      </c>
      <c r="D12" s="33" t="s">
        <v>45</v>
      </c>
      <c r="E12" s="30" t="s">
        <v>110</v>
      </c>
      <c r="F12" s="28">
        <v>1</v>
      </c>
      <c r="G12" s="33">
        <v>50</v>
      </c>
      <c r="H12" s="34"/>
      <c r="I12" s="27">
        <v>20250124</v>
      </c>
      <c r="J12" s="27"/>
      <c r="K12" s="30" t="s">
        <v>110</v>
      </c>
      <c r="L12" s="33">
        <v>50</v>
      </c>
      <c r="M12" s="42">
        <f>L12*5</f>
        <v>250</v>
      </c>
      <c r="N12" s="43"/>
      <c r="O12" s="30"/>
      <c r="XFC12">
        <f t="shared" si="0"/>
        <v>20250485</v>
      </c>
    </row>
    <row r="13" ht="25" customHeight="1" spans="1:16383">
      <c r="A13" s="28">
        <v>8</v>
      </c>
      <c r="B13" s="33" t="s">
        <v>117</v>
      </c>
      <c r="C13" s="36">
        <v>4</v>
      </c>
      <c r="D13" s="33" t="s">
        <v>45</v>
      </c>
      <c r="E13" s="30" t="s">
        <v>110</v>
      </c>
      <c r="F13" s="28">
        <v>1</v>
      </c>
      <c r="G13" s="33">
        <v>50</v>
      </c>
      <c r="H13" s="34"/>
      <c r="I13" s="27">
        <v>20250124</v>
      </c>
      <c r="J13" s="27"/>
      <c r="K13" s="30" t="s">
        <v>110</v>
      </c>
      <c r="L13" s="33">
        <v>50</v>
      </c>
      <c r="M13" s="42">
        <f>L13*5</f>
        <v>250</v>
      </c>
      <c r="N13" s="43"/>
      <c r="O13" s="30"/>
      <c r="XFC13">
        <f t="shared" si="0"/>
        <v>20250487</v>
      </c>
    </row>
    <row r="14" ht="25" customHeight="1" spans="1:16383">
      <c r="A14" s="28">
        <v>9</v>
      </c>
      <c r="B14" s="33" t="s">
        <v>118</v>
      </c>
      <c r="C14" s="36">
        <v>1</v>
      </c>
      <c r="D14" s="33" t="s">
        <v>45</v>
      </c>
      <c r="E14" s="30" t="s">
        <v>110</v>
      </c>
      <c r="F14" s="28">
        <v>1</v>
      </c>
      <c r="G14" s="33">
        <v>50</v>
      </c>
      <c r="H14" s="34"/>
      <c r="I14" s="27">
        <v>20250124</v>
      </c>
      <c r="J14" s="27"/>
      <c r="K14" s="30" t="s">
        <v>110</v>
      </c>
      <c r="L14" s="33">
        <v>50</v>
      </c>
      <c r="M14" s="42">
        <f>L14*5</f>
        <v>250</v>
      </c>
      <c r="N14" s="43"/>
      <c r="O14" s="30"/>
      <c r="XFC14">
        <f t="shared" si="0"/>
        <v>20250485</v>
      </c>
    </row>
    <row r="15" ht="25" customHeight="1" spans="1:15">
      <c r="A15" s="28">
        <v>10</v>
      </c>
      <c r="B15" s="33" t="s">
        <v>119</v>
      </c>
      <c r="C15" s="37">
        <v>2</v>
      </c>
      <c r="D15" s="33" t="s">
        <v>42</v>
      </c>
      <c r="E15" s="30" t="s">
        <v>110</v>
      </c>
      <c r="F15" s="28">
        <v>1</v>
      </c>
      <c r="G15" s="37">
        <v>150</v>
      </c>
      <c r="H15" s="27"/>
      <c r="I15" s="44">
        <v>20250314</v>
      </c>
      <c r="J15" s="27"/>
      <c r="K15" s="30" t="s">
        <v>110</v>
      </c>
      <c r="L15" s="37">
        <v>150</v>
      </c>
      <c r="M15" s="42">
        <f>L15*3</f>
        <v>450</v>
      </c>
      <c r="N15" s="27"/>
      <c r="O15" s="30"/>
    </row>
    <row r="16" ht="25" customHeight="1" spans="1:15">
      <c r="A16" s="28">
        <v>11</v>
      </c>
      <c r="B16" s="33" t="s">
        <v>120</v>
      </c>
      <c r="C16" s="37">
        <v>5</v>
      </c>
      <c r="D16" s="33" t="s">
        <v>22</v>
      </c>
      <c r="E16" s="30" t="s">
        <v>110</v>
      </c>
      <c r="F16" s="28">
        <v>1</v>
      </c>
      <c r="G16" s="37">
        <v>150</v>
      </c>
      <c r="H16" s="27"/>
      <c r="I16" s="44">
        <v>20250314</v>
      </c>
      <c r="J16" s="27"/>
      <c r="K16" s="30" t="s">
        <v>110</v>
      </c>
      <c r="L16" s="37">
        <v>150</v>
      </c>
      <c r="M16" s="42">
        <f t="shared" ref="M16:M21" si="1">L16*3</f>
        <v>450</v>
      </c>
      <c r="N16" s="27"/>
      <c r="O16" s="30"/>
    </row>
    <row r="17" ht="25" customHeight="1" spans="1:15">
      <c r="A17" s="28">
        <v>12</v>
      </c>
      <c r="B17" s="33" t="s">
        <v>121</v>
      </c>
      <c r="C17" s="37">
        <v>4</v>
      </c>
      <c r="D17" s="33" t="s">
        <v>109</v>
      </c>
      <c r="E17" s="30" t="s">
        <v>110</v>
      </c>
      <c r="F17" s="28">
        <v>1</v>
      </c>
      <c r="G17" s="37">
        <v>120</v>
      </c>
      <c r="H17" s="27"/>
      <c r="I17" s="44">
        <v>20250314</v>
      </c>
      <c r="J17" s="27"/>
      <c r="K17" s="30" t="s">
        <v>110</v>
      </c>
      <c r="L17" s="37">
        <v>120</v>
      </c>
      <c r="M17" s="42">
        <f t="shared" si="1"/>
        <v>360</v>
      </c>
      <c r="N17" s="27"/>
      <c r="O17" s="30"/>
    </row>
    <row r="18" ht="25" customHeight="1" spans="1:15">
      <c r="A18" s="28">
        <v>13</v>
      </c>
      <c r="B18" s="33" t="s">
        <v>122</v>
      </c>
      <c r="C18" s="37">
        <v>4</v>
      </c>
      <c r="D18" s="33" t="s">
        <v>54</v>
      </c>
      <c r="E18" s="30" t="s">
        <v>110</v>
      </c>
      <c r="F18" s="28">
        <v>1</v>
      </c>
      <c r="G18" s="37">
        <v>110</v>
      </c>
      <c r="H18" s="27"/>
      <c r="I18" s="44">
        <v>20250314</v>
      </c>
      <c r="J18" s="27"/>
      <c r="K18" s="30" t="s">
        <v>110</v>
      </c>
      <c r="L18" s="37">
        <v>110</v>
      </c>
      <c r="M18" s="42">
        <f t="shared" si="1"/>
        <v>330</v>
      </c>
      <c r="N18" s="27"/>
      <c r="O18" s="30"/>
    </row>
    <row r="19" ht="25" customHeight="1" spans="1:15">
      <c r="A19" s="28">
        <v>14</v>
      </c>
      <c r="B19" s="33" t="s">
        <v>123</v>
      </c>
      <c r="C19" s="37">
        <v>2</v>
      </c>
      <c r="D19" s="33" t="s">
        <v>54</v>
      </c>
      <c r="E19" s="30" t="s">
        <v>110</v>
      </c>
      <c r="F19" s="28">
        <v>1</v>
      </c>
      <c r="G19" s="37">
        <v>110</v>
      </c>
      <c r="H19" s="27"/>
      <c r="I19" s="44">
        <v>20250314</v>
      </c>
      <c r="J19" s="27"/>
      <c r="K19" s="30" t="s">
        <v>110</v>
      </c>
      <c r="L19" s="37">
        <v>110</v>
      </c>
      <c r="M19" s="42">
        <f t="shared" si="1"/>
        <v>330</v>
      </c>
      <c r="N19" s="27"/>
      <c r="O19" s="30"/>
    </row>
    <row r="20" ht="25" customHeight="1" spans="1:15">
      <c r="A20" s="28">
        <v>15</v>
      </c>
      <c r="B20" s="33" t="s">
        <v>124</v>
      </c>
      <c r="C20" s="37">
        <v>4</v>
      </c>
      <c r="D20" s="33" t="s">
        <v>68</v>
      </c>
      <c r="E20" s="30" t="s">
        <v>110</v>
      </c>
      <c r="F20" s="28">
        <v>1</v>
      </c>
      <c r="G20" s="37">
        <v>120</v>
      </c>
      <c r="H20" s="27"/>
      <c r="I20" s="44">
        <v>20250314</v>
      </c>
      <c r="J20" s="27"/>
      <c r="K20" s="30" t="s">
        <v>110</v>
      </c>
      <c r="L20" s="37">
        <v>120</v>
      </c>
      <c r="M20" s="42">
        <f t="shared" si="1"/>
        <v>360</v>
      </c>
      <c r="N20" s="27"/>
      <c r="O20" s="30"/>
    </row>
    <row r="21" ht="25" customHeight="1" spans="1:15">
      <c r="A21" s="28">
        <v>16</v>
      </c>
      <c r="B21" s="33" t="s">
        <v>125</v>
      </c>
      <c r="C21" s="37">
        <v>4</v>
      </c>
      <c r="D21" s="33" t="s">
        <v>68</v>
      </c>
      <c r="E21" s="30" t="s">
        <v>110</v>
      </c>
      <c r="F21" s="28">
        <v>1</v>
      </c>
      <c r="G21" s="37">
        <v>120</v>
      </c>
      <c r="H21" s="27"/>
      <c r="I21" s="44">
        <v>20250314</v>
      </c>
      <c r="J21" s="27"/>
      <c r="K21" s="30" t="s">
        <v>110</v>
      </c>
      <c r="L21" s="37">
        <v>120</v>
      </c>
      <c r="M21" s="42">
        <f t="shared" si="1"/>
        <v>360</v>
      </c>
      <c r="N21" s="27"/>
      <c r="O21" s="30"/>
    </row>
    <row r="22" ht="25" customHeight="1" spans="1:15">
      <c r="A22" s="28">
        <v>17</v>
      </c>
      <c r="B22" s="38" t="s">
        <v>126</v>
      </c>
      <c r="C22" s="39">
        <v>2</v>
      </c>
      <c r="D22" s="38" t="s">
        <v>45</v>
      </c>
      <c r="E22" s="30" t="s">
        <v>110</v>
      </c>
      <c r="F22" s="28">
        <v>1</v>
      </c>
      <c r="G22" s="39">
        <v>60</v>
      </c>
      <c r="H22" s="27"/>
      <c r="I22" s="44">
        <v>20250314</v>
      </c>
      <c r="J22" s="27"/>
      <c r="K22" s="30" t="s">
        <v>110</v>
      </c>
      <c r="L22" s="39">
        <v>60</v>
      </c>
      <c r="M22" s="30">
        <f>L22*4</f>
        <v>240</v>
      </c>
      <c r="N22" s="27"/>
      <c r="O22" s="27" t="s">
        <v>78</v>
      </c>
    </row>
    <row r="23" ht="25" customHeight="1" spans="1:15">
      <c r="A23" s="28">
        <v>18</v>
      </c>
      <c r="B23" s="38" t="s">
        <v>127</v>
      </c>
      <c r="C23" s="39">
        <v>2</v>
      </c>
      <c r="D23" s="38" t="s">
        <v>45</v>
      </c>
      <c r="E23" s="30" t="s">
        <v>110</v>
      </c>
      <c r="F23" s="28">
        <v>1</v>
      </c>
      <c r="G23" s="39">
        <v>60</v>
      </c>
      <c r="H23" s="27"/>
      <c r="I23" s="44">
        <v>20250314</v>
      </c>
      <c r="J23" s="27"/>
      <c r="K23" s="30" t="s">
        <v>110</v>
      </c>
      <c r="L23" s="39">
        <v>60</v>
      </c>
      <c r="M23" s="30">
        <f>L23*4</f>
        <v>240</v>
      </c>
      <c r="N23" s="27"/>
      <c r="O23" s="29"/>
    </row>
    <row r="24" ht="25" customHeight="1" spans="1:15">
      <c r="A24" s="28">
        <v>19</v>
      </c>
      <c r="B24" s="40" t="s">
        <v>128</v>
      </c>
      <c r="C24" s="39">
        <v>1</v>
      </c>
      <c r="D24" s="38" t="s">
        <v>45</v>
      </c>
      <c r="E24" s="30" t="s">
        <v>110</v>
      </c>
      <c r="F24" s="28">
        <v>1</v>
      </c>
      <c r="G24" s="39">
        <v>60</v>
      </c>
      <c r="H24" s="27"/>
      <c r="I24" s="44">
        <v>20250314</v>
      </c>
      <c r="J24" s="27"/>
      <c r="K24" s="30" t="s">
        <v>110</v>
      </c>
      <c r="L24" s="39">
        <v>60</v>
      </c>
      <c r="M24" s="30">
        <f>L24*4</f>
        <v>240</v>
      </c>
      <c r="N24" s="27"/>
      <c r="O24" s="41"/>
    </row>
    <row r="25" ht="25" customHeight="1" spans="1:15">
      <c r="A25" s="28">
        <v>20</v>
      </c>
      <c r="B25" s="33" t="s">
        <v>129</v>
      </c>
      <c r="C25" s="37">
        <v>2</v>
      </c>
      <c r="D25" s="37" t="s">
        <v>22</v>
      </c>
      <c r="E25" s="30" t="s">
        <v>110</v>
      </c>
      <c r="F25" s="28">
        <v>1</v>
      </c>
      <c r="G25" s="37">
        <v>50</v>
      </c>
      <c r="H25" s="27"/>
      <c r="I25" s="44">
        <v>20250314</v>
      </c>
      <c r="J25" s="27"/>
      <c r="K25" s="30" t="s">
        <v>110</v>
      </c>
      <c r="L25" s="37">
        <v>50</v>
      </c>
      <c r="M25" s="30">
        <f t="shared" ref="M25:M30" si="2">L25*5</f>
        <v>250</v>
      </c>
      <c r="N25" s="27"/>
      <c r="O25" s="27" t="s">
        <v>78</v>
      </c>
    </row>
    <row r="26" ht="25" customHeight="1" spans="1:15">
      <c r="A26" s="28">
        <v>21</v>
      </c>
      <c r="B26" s="33" t="s">
        <v>130</v>
      </c>
      <c r="C26" s="37">
        <v>3</v>
      </c>
      <c r="D26" s="37" t="s">
        <v>22</v>
      </c>
      <c r="E26" s="30" t="s">
        <v>110</v>
      </c>
      <c r="F26" s="28">
        <v>1</v>
      </c>
      <c r="G26" s="37">
        <v>50</v>
      </c>
      <c r="H26" s="27"/>
      <c r="I26" s="44">
        <v>20250314</v>
      </c>
      <c r="J26" s="27"/>
      <c r="K26" s="30" t="s">
        <v>110</v>
      </c>
      <c r="L26" s="37">
        <v>50</v>
      </c>
      <c r="M26" s="30">
        <f t="shared" si="2"/>
        <v>250</v>
      </c>
      <c r="N26" s="27"/>
      <c r="O26" s="29"/>
    </row>
    <row r="27" ht="25" customHeight="1" spans="1:15">
      <c r="A27" s="28">
        <v>22</v>
      </c>
      <c r="B27" s="33" t="s">
        <v>131</v>
      </c>
      <c r="C27" s="37">
        <v>4</v>
      </c>
      <c r="D27" s="37" t="s">
        <v>22</v>
      </c>
      <c r="E27" s="30" t="s">
        <v>110</v>
      </c>
      <c r="F27" s="28">
        <v>1</v>
      </c>
      <c r="G27" s="37">
        <v>50</v>
      </c>
      <c r="H27" s="27"/>
      <c r="I27" s="44">
        <v>20250314</v>
      </c>
      <c r="J27" s="27"/>
      <c r="K27" s="30" t="s">
        <v>110</v>
      </c>
      <c r="L27" s="37">
        <v>50</v>
      </c>
      <c r="M27" s="30">
        <f t="shared" si="2"/>
        <v>250</v>
      </c>
      <c r="N27" s="27"/>
      <c r="O27" s="41"/>
    </row>
    <row r="28" ht="25" customHeight="1" spans="1:15">
      <c r="A28" s="28">
        <v>23</v>
      </c>
      <c r="B28" s="33" t="s">
        <v>132</v>
      </c>
      <c r="C28" s="37">
        <v>3</v>
      </c>
      <c r="D28" s="37" t="s">
        <v>22</v>
      </c>
      <c r="E28" s="30" t="s">
        <v>110</v>
      </c>
      <c r="F28" s="28">
        <v>1</v>
      </c>
      <c r="G28" s="37">
        <v>50</v>
      </c>
      <c r="H28" s="27"/>
      <c r="I28" s="44">
        <v>20250314</v>
      </c>
      <c r="J28" s="27"/>
      <c r="K28" s="30" t="s">
        <v>110</v>
      </c>
      <c r="L28" s="37">
        <v>50</v>
      </c>
      <c r="M28" s="30">
        <f t="shared" si="2"/>
        <v>250</v>
      </c>
      <c r="N28" s="27"/>
      <c r="O28" s="27" t="s">
        <v>78</v>
      </c>
    </row>
    <row r="29" ht="25" customHeight="1" spans="1:15">
      <c r="A29" s="28">
        <v>24</v>
      </c>
      <c r="B29" s="33" t="s">
        <v>133</v>
      </c>
      <c r="C29" s="37">
        <v>4</v>
      </c>
      <c r="D29" s="37" t="s">
        <v>22</v>
      </c>
      <c r="E29" s="30" t="s">
        <v>110</v>
      </c>
      <c r="F29" s="28">
        <v>1</v>
      </c>
      <c r="G29" s="37">
        <v>50</v>
      </c>
      <c r="H29" s="27"/>
      <c r="I29" s="44">
        <v>20250314</v>
      </c>
      <c r="J29" s="27"/>
      <c r="K29" s="30" t="s">
        <v>110</v>
      </c>
      <c r="L29" s="37">
        <v>50</v>
      </c>
      <c r="M29" s="30">
        <f t="shared" si="2"/>
        <v>250</v>
      </c>
      <c r="N29" s="27"/>
      <c r="O29" s="29"/>
    </row>
    <row r="30" ht="25" customHeight="1" spans="1:15">
      <c r="A30" s="28">
        <v>25</v>
      </c>
      <c r="B30" s="33" t="s">
        <v>134</v>
      </c>
      <c r="C30" s="37">
        <v>3</v>
      </c>
      <c r="D30" s="37" t="s">
        <v>22</v>
      </c>
      <c r="E30" s="30" t="s">
        <v>110</v>
      </c>
      <c r="F30" s="28">
        <v>1</v>
      </c>
      <c r="G30" s="37">
        <v>50</v>
      </c>
      <c r="H30" s="27"/>
      <c r="I30" s="44">
        <v>20250314</v>
      </c>
      <c r="J30" s="27"/>
      <c r="K30" s="30" t="s">
        <v>110</v>
      </c>
      <c r="L30" s="37">
        <v>50</v>
      </c>
      <c r="M30" s="30">
        <f t="shared" si="2"/>
        <v>250</v>
      </c>
      <c r="N30" s="27"/>
      <c r="O30" s="41"/>
    </row>
    <row r="31" ht="25" customHeight="1" spans="1:15">
      <c r="A31" s="28">
        <v>26</v>
      </c>
      <c r="B31" s="31" t="s">
        <v>135</v>
      </c>
      <c r="C31" s="37">
        <v>2</v>
      </c>
      <c r="D31" s="37" t="s">
        <v>65</v>
      </c>
      <c r="E31" s="30" t="s">
        <v>110</v>
      </c>
      <c r="F31" s="28">
        <v>1</v>
      </c>
      <c r="G31" s="37">
        <v>150</v>
      </c>
      <c r="H31" s="27"/>
      <c r="I31" s="44">
        <v>20250529</v>
      </c>
      <c r="J31" s="27"/>
      <c r="K31" s="30" t="s">
        <v>110</v>
      </c>
      <c r="L31" s="37">
        <v>150</v>
      </c>
      <c r="M31" s="30">
        <v>450</v>
      </c>
      <c r="N31" s="27"/>
      <c r="O31" s="41"/>
    </row>
    <row r="32" ht="25" customHeight="1" spans="1:15">
      <c r="A32" s="28">
        <v>27</v>
      </c>
      <c r="B32" s="31" t="s">
        <v>136</v>
      </c>
      <c r="C32" s="37">
        <v>2</v>
      </c>
      <c r="D32" s="37" t="s">
        <v>65</v>
      </c>
      <c r="E32" s="30" t="s">
        <v>110</v>
      </c>
      <c r="F32" s="28">
        <v>1</v>
      </c>
      <c r="G32" s="37">
        <v>150</v>
      </c>
      <c r="H32" s="27"/>
      <c r="I32" s="44">
        <v>20250529</v>
      </c>
      <c r="J32" s="27"/>
      <c r="K32" s="30" t="s">
        <v>110</v>
      </c>
      <c r="L32" s="37">
        <v>150</v>
      </c>
      <c r="M32" s="30">
        <v>450</v>
      </c>
      <c r="N32" s="27"/>
      <c r="O32" s="41"/>
    </row>
    <row r="33" ht="25" customHeight="1" spans="1:15">
      <c r="A33" s="28">
        <v>28</v>
      </c>
      <c r="B33" s="31" t="s">
        <v>137</v>
      </c>
      <c r="C33" s="37">
        <v>1</v>
      </c>
      <c r="D33" s="37" t="s">
        <v>42</v>
      </c>
      <c r="E33" s="30" t="s">
        <v>110</v>
      </c>
      <c r="F33" s="28">
        <v>1</v>
      </c>
      <c r="G33" s="37">
        <v>150</v>
      </c>
      <c r="H33" s="27"/>
      <c r="I33" s="44">
        <v>20250529</v>
      </c>
      <c r="J33" s="27"/>
      <c r="K33" s="30" t="s">
        <v>110</v>
      </c>
      <c r="L33" s="37">
        <v>150</v>
      </c>
      <c r="M33" s="30">
        <v>450</v>
      </c>
      <c r="N33" s="27"/>
      <c r="O33" s="41"/>
    </row>
    <row r="34" ht="25" customHeight="1" spans="1:15">
      <c r="A34" s="28">
        <v>29</v>
      </c>
      <c r="B34" s="31" t="s">
        <v>138</v>
      </c>
      <c r="C34" s="37">
        <v>1</v>
      </c>
      <c r="D34" s="37" t="s">
        <v>42</v>
      </c>
      <c r="E34" s="30" t="s">
        <v>110</v>
      </c>
      <c r="F34" s="28">
        <v>1</v>
      </c>
      <c r="G34" s="37">
        <v>134</v>
      </c>
      <c r="H34" s="27"/>
      <c r="I34" s="44">
        <v>20250529</v>
      </c>
      <c r="J34" s="27"/>
      <c r="K34" s="30" t="s">
        <v>110</v>
      </c>
      <c r="L34" s="37">
        <v>134</v>
      </c>
      <c r="M34" s="30">
        <v>402</v>
      </c>
      <c r="N34" s="27"/>
      <c r="O34" s="41"/>
    </row>
    <row r="35" ht="25" customHeight="1" spans="1:15">
      <c r="A35" s="28">
        <v>30</v>
      </c>
      <c r="B35" s="31" t="s">
        <v>139</v>
      </c>
      <c r="C35" s="37">
        <v>5</v>
      </c>
      <c r="D35" s="37" t="s">
        <v>42</v>
      </c>
      <c r="E35" s="30" t="s">
        <v>110</v>
      </c>
      <c r="F35" s="28">
        <v>1</v>
      </c>
      <c r="G35" s="37">
        <v>150</v>
      </c>
      <c r="H35" s="27"/>
      <c r="I35" s="44">
        <v>20250529</v>
      </c>
      <c r="J35" s="27"/>
      <c r="K35" s="30" t="s">
        <v>110</v>
      </c>
      <c r="L35" s="37">
        <v>150</v>
      </c>
      <c r="M35" s="30">
        <v>450</v>
      </c>
      <c r="N35" s="27"/>
      <c r="O35" s="41"/>
    </row>
    <row r="36" ht="25" customHeight="1" spans="1:15">
      <c r="A36" s="28">
        <v>31</v>
      </c>
      <c r="B36" s="31" t="s">
        <v>140</v>
      </c>
      <c r="C36" s="37">
        <v>5</v>
      </c>
      <c r="D36" s="37" t="s">
        <v>22</v>
      </c>
      <c r="E36" s="30" t="s">
        <v>110</v>
      </c>
      <c r="F36" s="28">
        <v>1</v>
      </c>
      <c r="G36" s="37">
        <v>150</v>
      </c>
      <c r="H36" s="27"/>
      <c r="I36" s="44">
        <v>20250529</v>
      </c>
      <c r="J36" s="27"/>
      <c r="K36" s="30" t="s">
        <v>110</v>
      </c>
      <c r="L36" s="37">
        <v>150</v>
      </c>
      <c r="M36" s="30">
        <v>450</v>
      </c>
      <c r="N36" s="27"/>
      <c r="O36" s="41"/>
    </row>
    <row r="37" ht="25" customHeight="1" spans="1:15">
      <c r="A37" s="28">
        <v>32</v>
      </c>
      <c r="B37" s="31" t="s">
        <v>141</v>
      </c>
      <c r="C37" s="37" t="s">
        <v>142</v>
      </c>
      <c r="D37" s="37" t="s">
        <v>22</v>
      </c>
      <c r="E37" s="30" t="s">
        <v>110</v>
      </c>
      <c r="F37" s="28">
        <v>1</v>
      </c>
      <c r="G37" s="37" t="s">
        <v>143</v>
      </c>
      <c r="H37" s="27"/>
      <c r="I37" s="44">
        <v>20250529</v>
      </c>
      <c r="J37" s="27"/>
      <c r="K37" s="30" t="s">
        <v>110</v>
      </c>
      <c r="L37" s="37" t="s">
        <v>143</v>
      </c>
      <c r="M37" s="30">
        <v>450</v>
      </c>
      <c r="N37" s="27"/>
      <c r="O37" s="41"/>
    </row>
    <row r="38" ht="25" customHeight="1" spans="1:15">
      <c r="A38" s="28">
        <v>33</v>
      </c>
      <c r="B38" s="31" t="s">
        <v>144</v>
      </c>
      <c r="C38" s="37" t="s">
        <v>142</v>
      </c>
      <c r="D38" s="37" t="s">
        <v>22</v>
      </c>
      <c r="E38" s="30" t="s">
        <v>110</v>
      </c>
      <c r="F38" s="28">
        <v>1</v>
      </c>
      <c r="G38" s="37" t="s">
        <v>143</v>
      </c>
      <c r="H38" s="27"/>
      <c r="I38" s="44">
        <v>20250529</v>
      </c>
      <c r="J38" s="27"/>
      <c r="K38" s="30" t="s">
        <v>110</v>
      </c>
      <c r="L38" s="37" t="s">
        <v>143</v>
      </c>
      <c r="M38" s="30">
        <v>450</v>
      </c>
      <c r="N38" s="27"/>
      <c r="O38" s="41"/>
    </row>
    <row r="39" ht="25" customHeight="1" spans="1:15">
      <c r="A39" s="28">
        <v>34</v>
      </c>
      <c r="B39" s="31" t="s">
        <v>145</v>
      </c>
      <c r="C39" s="37" t="s">
        <v>146</v>
      </c>
      <c r="D39" s="37" t="s">
        <v>38</v>
      </c>
      <c r="E39" s="30" t="s">
        <v>110</v>
      </c>
      <c r="F39" s="28">
        <v>1</v>
      </c>
      <c r="G39" s="37" t="s">
        <v>143</v>
      </c>
      <c r="H39" s="27"/>
      <c r="I39" s="44">
        <v>20250529</v>
      </c>
      <c r="J39" s="27"/>
      <c r="K39" s="30" t="s">
        <v>110</v>
      </c>
      <c r="L39" s="37" t="s">
        <v>143</v>
      </c>
      <c r="M39" s="30">
        <v>450</v>
      </c>
      <c r="N39" s="27"/>
      <c r="O39" s="41"/>
    </row>
    <row r="40" ht="25" customHeight="1" spans="1:15">
      <c r="A40" s="28">
        <v>35</v>
      </c>
      <c r="B40" s="31" t="s">
        <v>147</v>
      </c>
      <c r="C40" s="37" t="s">
        <v>148</v>
      </c>
      <c r="D40" s="37" t="s">
        <v>38</v>
      </c>
      <c r="E40" s="30" t="s">
        <v>110</v>
      </c>
      <c r="F40" s="28">
        <v>1</v>
      </c>
      <c r="G40" s="37" t="s">
        <v>143</v>
      </c>
      <c r="H40" s="27"/>
      <c r="I40" s="44">
        <v>20250529</v>
      </c>
      <c r="J40" s="27"/>
      <c r="K40" s="30" t="s">
        <v>110</v>
      </c>
      <c r="L40" s="37" t="s">
        <v>143</v>
      </c>
      <c r="M40" s="30">
        <v>450</v>
      </c>
      <c r="N40" s="27"/>
      <c r="O40" s="41"/>
    </row>
    <row r="41" ht="25" customHeight="1" spans="1:15">
      <c r="A41" s="28">
        <v>36</v>
      </c>
      <c r="B41" s="31" t="s">
        <v>149</v>
      </c>
      <c r="C41" s="37" t="s">
        <v>150</v>
      </c>
      <c r="D41" s="37" t="s">
        <v>38</v>
      </c>
      <c r="E41" s="30" t="s">
        <v>110</v>
      </c>
      <c r="F41" s="28">
        <v>1</v>
      </c>
      <c r="G41" s="37" t="s">
        <v>143</v>
      </c>
      <c r="H41" s="27"/>
      <c r="I41" s="44">
        <v>20250529</v>
      </c>
      <c r="J41" s="27"/>
      <c r="K41" s="30" t="s">
        <v>110</v>
      </c>
      <c r="L41" s="37" t="s">
        <v>143</v>
      </c>
      <c r="M41" s="30">
        <v>450</v>
      </c>
      <c r="N41" s="27"/>
      <c r="O41" s="41"/>
    </row>
    <row r="42" ht="25" customHeight="1" spans="1:15">
      <c r="A42" s="28">
        <v>37</v>
      </c>
      <c r="B42" s="31" t="s">
        <v>151</v>
      </c>
      <c r="C42" s="37">
        <v>4</v>
      </c>
      <c r="D42" s="37" t="s">
        <v>71</v>
      </c>
      <c r="E42" s="30" t="s">
        <v>110</v>
      </c>
      <c r="F42" s="28">
        <v>1</v>
      </c>
      <c r="G42" s="37">
        <v>146</v>
      </c>
      <c r="H42" s="27"/>
      <c r="I42" s="44">
        <v>20250529</v>
      </c>
      <c r="J42" s="27"/>
      <c r="K42" s="30" t="s">
        <v>110</v>
      </c>
      <c r="L42" s="37">
        <v>146</v>
      </c>
      <c r="M42" s="30">
        <v>438</v>
      </c>
      <c r="N42" s="27"/>
      <c r="O42" s="41"/>
    </row>
    <row r="43" ht="25" customHeight="1" spans="1:15">
      <c r="A43" s="28">
        <v>38</v>
      </c>
      <c r="B43" s="31" t="s">
        <v>152</v>
      </c>
      <c r="C43" s="37">
        <v>4</v>
      </c>
      <c r="D43" s="37" t="s">
        <v>109</v>
      </c>
      <c r="E43" s="30" t="s">
        <v>110</v>
      </c>
      <c r="F43" s="28">
        <v>1</v>
      </c>
      <c r="G43" s="37">
        <v>120</v>
      </c>
      <c r="H43" s="27"/>
      <c r="I43" s="44">
        <v>20250529</v>
      </c>
      <c r="J43" s="27"/>
      <c r="K43" s="30" t="s">
        <v>110</v>
      </c>
      <c r="L43" s="37">
        <v>120</v>
      </c>
      <c r="M43" s="30">
        <v>360</v>
      </c>
      <c r="N43" s="27"/>
      <c r="O43" s="41"/>
    </row>
    <row r="44" ht="25" customHeight="1" spans="1:15">
      <c r="A44" s="28">
        <v>39</v>
      </c>
      <c r="B44" s="31" t="s">
        <v>153</v>
      </c>
      <c r="C44" s="37">
        <v>1</v>
      </c>
      <c r="D44" s="37" t="s">
        <v>109</v>
      </c>
      <c r="E44" s="30" t="s">
        <v>110</v>
      </c>
      <c r="F44" s="28">
        <v>1</v>
      </c>
      <c r="G44" s="37">
        <v>120</v>
      </c>
      <c r="H44" s="27"/>
      <c r="I44" s="44">
        <v>20250529</v>
      </c>
      <c r="J44" s="27"/>
      <c r="K44" s="30" t="s">
        <v>110</v>
      </c>
      <c r="L44" s="37">
        <v>120</v>
      </c>
      <c r="M44" s="30">
        <v>360</v>
      </c>
      <c r="N44" s="27"/>
      <c r="O44" s="41"/>
    </row>
    <row r="45" ht="25" customHeight="1" spans="1:15">
      <c r="A45" s="28">
        <v>40</v>
      </c>
      <c r="B45" s="31" t="s">
        <v>154</v>
      </c>
      <c r="C45" s="37">
        <v>4</v>
      </c>
      <c r="D45" s="37" t="s">
        <v>109</v>
      </c>
      <c r="E45" s="30" t="s">
        <v>110</v>
      </c>
      <c r="F45" s="28">
        <v>1</v>
      </c>
      <c r="G45" s="37">
        <v>100</v>
      </c>
      <c r="H45" s="27"/>
      <c r="I45" s="44">
        <v>20250529</v>
      </c>
      <c r="J45" s="27"/>
      <c r="K45" s="30" t="s">
        <v>110</v>
      </c>
      <c r="L45" s="37">
        <v>100</v>
      </c>
      <c r="M45" s="30">
        <v>300</v>
      </c>
      <c r="N45" s="27"/>
      <c r="O45" s="41"/>
    </row>
    <row r="46" ht="25" customHeight="1" spans="1:15">
      <c r="A46" s="28">
        <v>41</v>
      </c>
      <c r="B46" s="31" t="s">
        <v>155</v>
      </c>
      <c r="C46" s="37">
        <v>4</v>
      </c>
      <c r="D46" s="37" t="s">
        <v>109</v>
      </c>
      <c r="E46" s="30" t="s">
        <v>110</v>
      </c>
      <c r="F46" s="28">
        <v>1</v>
      </c>
      <c r="G46" s="37">
        <v>100</v>
      </c>
      <c r="H46" s="27"/>
      <c r="I46" s="44">
        <v>20250529</v>
      </c>
      <c r="J46" s="27"/>
      <c r="K46" s="30" t="s">
        <v>110</v>
      </c>
      <c r="L46" s="37">
        <v>100</v>
      </c>
      <c r="M46" s="30">
        <v>300</v>
      </c>
      <c r="N46" s="27"/>
      <c r="O46" s="41"/>
    </row>
    <row r="47" ht="25" customHeight="1" spans="1:15">
      <c r="A47" s="28">
        <v>42</v>
      </c>
      <c r="B47" s="31" t="s">
        <v>156</v>
      </c>
      <c r="C47" s="37">
        <v>4</v>
      </c>
      <c r="D47" s="37" t="s">
        <v>45</v>
      </c>
      <c r="E47" s="30" t="s">
        <v>110</v>
      </c>
      <c r="F47" s="28">
        <v>1</v>
      </c>
      <c r="G47" s="37">
        <v>150</v>
      </c>
      <c r="H47" s="27"/>
      <c r="I47" s="44">
        <v>20250529</v>
      </c>
      <c r="J47" s="27"/>
      <c r="K47" s="30" t="s">
        <v>110</v>
      </c>
      <c r="L47" s="37">
        <v>150</v>
      </c>
      <c r="M47" s="30">
        <v>450</v>
      </c>
      <c r="N47" s="27"/>
      <c r="O47" s="41"/>
    </row>
    <row r="48" ht="25" customHeight="1" spans="1:15">
      <c r="A48" s="28">
        <v>43</v>
      </c>
      <c r="B48" s="31" t="s">
        <v>157</v>
      </c>
      <c r="C48" s="37">
        <v>4</v>
      </c>
      <c r="D48" s="37" t="s">
        <v>57</v>
      </c>
      <c r="E48" s="30" t="s">
        <v>110</v>
      </c>
      <c r="F48" s="28">
        <v>1</v>
      </c>
      <c r="G48" s="37">
        <v>150</v>
      </c>
      <c r="H48" s="27"/>
      <c r="I48" s="44">
        <v>20250529</v>
      </c>
      <c r="J48" s="27"/>
      <c r="K48" s="30" t="s">
        <v>110</v>
      </c>
      <c r="L48" s="37">
        <v>150</v>
      </c>
      <c r="M48" s="30">
        <v>450</v>
      </c>
      <c r="N48" s="27"/>
      <c r="O48" s="41"/>
    </row>
    <row r="49" ht="25" customHeight="1" spans="1:15">
      <c r="A49" s="28">
        <v>44</v>
      </c>
      <c r="B49" s="31" t="s">
        <v>158</v>
      </c>
      <c r="C49" s="37">
        <v>5</v>
      </c>
      <c r="D49" s="37" t="s">
        <v>57</v>
      </c>
      <c r="E49" s="30" t="s">
        <v>110</v>
      </c>
      <c r="F49" s="28">
        <v>1</v>
      </c>
      <c r="G49" s="37">
        <v>150</v>
      </c>
      <c r="H49" s="27"/>
      <c r="I49" s="44">
        <v>20250529</v>
      </c>
      <c r="J49" s="27"/>
      <c r="K49" s="30" t="s">
        <v>110</v>
      </c>
      <c r="L49" s="37">
        <v>150</v>
      </c>
      <c r="M49" s="30">
        <v>450</v>
      </c>
      <c r="N49" s="27"/>
      <c r="O49" s="41"/>
    </row>
    <row r="50" ht="25" customHeight="1" spans="1:15">
      <c r="A50" s="28">
        <v>45</v>
      </c>
      <c r="B50" s="31" t="s">
        <v>159</v>
      </c>
      <c r="C50" s="37">
        <v>1</v>
      </c>
      <c r="D50" s="37" t="s">
        <v>54</v>
      </c>
      <c r="E50" s="30" t="s">
        <v>110</v>
      </c>
      <c r="F50" s="28">
        <v>1</v>
      </c>
      <c r="G50" s="37">
        <v>150</v>
      </c>
      <c r="H50" s="27"/>
      <c r="I50" s="44">
        <v>20250529</v>
      </c>
      <c r="J50" s="27"/>
      <c r="K50" s="30" t="s">
        <v>110</v>
      </c>
      <c r="L50" s="37">
        <v>150</v>
      </c>
      <c r="M50" s="30">
        <v>450</v>
      </c>
      <c r="N50" s="27"/>
      <c r="O50" s="41"/>
    </row>
    <row r="51" ht="25" customHeight="1" spans="1:15">
      <c r="A51" s="28">
        <v>46</v>
      </c>
      <c r="B51" s="31" t="s">
        <v>160</v>
      </c>
      <c r="C51" s="37">
        <v>1</v>
      </c>
      <c r="D51" s="37" t="s">
        <v>54</v>
      </c>
      <c r="E51" s="30" t="s">
        <v>110</v>
      </c>
      <c r="F51" s="28">
        <v>1</v>
      </c>
      <c r="G51" s="37">
        <v>150</v>
      </c>
      <c r="H51" s="27"/>
      <c r="I51" s="44">
        <v>20250529</v>
      </c>
      <c r="J51" s="27"/>
      <c r="K51" s="30" t="s">
        <v>110</v>
      </c>
      <c r="L51" s="37">
        <v>150</v>
      </c>
      <c r="M51" s="30">
        <v>450</v>
      </c>
      <c r="N51" s="27"/>
      <c r="O51" s="41"/>
    </row>
    <row r="52" ht="25" customHeight="1" spans="1:15">
      <c r="A52" s="28">
        <v>47</v>
      </c>
      <c r="B52" s="31" t="s">
        <v>161</v>
      </c>
      <c r="C52" s="37">
        <v>2</v>
      </c>
      <c r="D52" s="37" t="s">
        <v>54</v>
      </c>
      <c r="E52" s="30" t="s">
        <v>110</v>
      </c>
      <c r="F52" s="28">
        <v>1</v>
      </c>
      <c r="G52" s="37">
        <v>100</v>
      </c>
      <c r="H52" s="27"/>
      <c r="I52" s="44">
        <v>20250529</v>
      </c>
      <c r="J52" s="27"/>
      <c r="K52" s="30" t="s">
        <v>110</v>
      </c>
      <c r="L52" s="37">
        <v>100</v>
      </c>
      <c r="M52" s="30">
        <v>300</v>
      </c>
      <c r="N52" s="27"/>
      <c r="O52" s="41"/>
    </row>
    <row r="53" ht="25" customHeight="1" spans="1:15">
      <c r="A53" s="28">
        <v>48</v>
      </c>
      <c r="B53" s="31" t="s">
        <v>162</v>
      </c>
      <c r="C53" s="37">
        <v>5</v>
      </c>
      <c r="D53" s="37" t="s">
        <v>29</v>
      </c>
      <c r="E53" s="30" t="s">
        <v>110</v>
      </c>
      <c r="F53" s="28">
        <v>1</v>
      </c>
      <c r="G53" s="37">
        <v>90</v>
      </c>
      <c r="H53" s="27"/>
      <c r="I53" s="44">
        <v>20250529</v>
      </c>
      <c r="J53" s="27"/>
      <c r="K53" s="30" t="s">
        <v>110</v>
      </c>
      <c r="L53" s="37">
        <v>90</v>
      </c>
      <c r="M53" s="30">
        <v>270</v>
      </c>
      <c r="N53" s="27"/>
      <c r="O53" s="41"/>
    </row>
    <row r="54" ht="25" customHeight="1" spans="1:15">
      <c r="A54" s="28">
        <v>49</v>
      </c>
      <c r="B54" s="31" t="s">
        <v>163</v>
      </c>
      <c r="C54" s="37">
        <v>5</v>
      </c>
      <c r="D54" s="37" t="s">
        <v>68</v>
      </c>
      <c r="E54" s="30" t="s">
        <v>110</v>
      </c>
      <c r="F54" s="28">
        <v>1</v>
      </c>
      <c r="G54" s="37">
        <v>150</v>
      </c>
      <c r="H54" s="27"/>
      <c r="I54" s="44">
        <v>20250529</v>
      </c>
      <c r="J54" s="27"/>
      <c r="K54" s="30" t="s">
        <v>110</v>
      </c>
      <c r="L54" s="37">
        <v>150</v>
      </c>
      <c r="M54" s="30">
        <v>450</v>
      </c>
      <c r="N54" s="27"/>
      <c r="O54" s="41"/>
    </row>
    <row r="55" ht="25" customHeight="1" spans="1:15">
      <c r="A55" s="28">
        <v>50</v>
      </c>
      <c r="B55" s="31" t="s">
        <v>164</v>
      </c>
      <c r="C55" s="37">
        <v>4</v>
      </c>
      <c r="D55" s="37" t="s">
        <v>68</v>
      </c>
      <c r="E55" s="30" t="s">
        <v>110</v>
      </c>
      <c r="F55" s="28">
        <v>1</v>
      </c>
      <c r="G55" s="37">
        <v>150</v>
      </c>
      <c r="H55" s="27"/>
      <c r="I55" s="44">
        <v>20250529</v>
      </c>
      <c r="J55" s="27"/>
      <c r="K55" s="30" t="s">
        <v>110</v>
      </c>
      <c r="L55" s="37">
        <v>150</v>
      </c>
      <c r="M55" s="30">
        <v>450</v>
      </c>
      <c r="N55" s="27"/>
      <c r="O55" s="41"/>
    </row>
    <row r="56" ht="25" customHeight="1" spans="1:15">
      <c r="A56" s="28">
        <v>51</v>
      </c>
      <c r="B56" s="31" t="s">
        <v>165</v>
      </c>
      <c r="C56" s="37">
        <v>1</v>
      </c>
      <c r="D56" s="37" t="s">
        <v>68</v>
      </c>
      <c r="E56" s="30" t="s">
        <v>110</v>
      </c>
      <c r="F56" s="28">
        <v>1</v>
      </c>
      <c r="G56" s="37">
        <v>150</v>
      </c>
      <c r="H56" s="27"/>
      <c r="I56" s="44">
        <v>20250529</v>
      </c>
      <c r="J56" s="27"/>
      <c r="K56" s="30" t="s">
        <v>110</v>
      </c>
      <c r="L56" s="37">
        <v>150</v>
      </c>
      <c r="M56" s="30">
        <v>450</v>
      </c>
      <c r="N56" s="27"/>
      <c r="O56" s="41"/>
    </row>
    <row r="57" ht="25" customHeight="1" spans="1:15">
      <c r="A57" s="28">
        <v>52</v>
      </c>
      <c r="B57" s="31" t="s">
        <v>166</v>
      </c>
      <c r="C57" s="37">
        <v>3</v>
      </c>
      <c r="D57" s="37" t="s">
        <v>68</v>
      </c>
      <c r="E57" s="30" t="s">
        <v>110</v>
      </c>
      <c r="F57" s="28">
        <v>1</v>
      </c>
      <c r="G57" s="37">
        <v>147</v>
      </c>
      <c r="H57" s="27"/>
      <c r="I57" s="44">
        <v>20250529</v>
      </c>
      <c r="J57" s="27"/>
      <c r="K57" s="30" t="s">
        <v>110</v>
      </c>
      <c r="L57" s="37">
        <v>147</v>
      </c>
      <c r="M57" s="30">
        <v>441</v>
      </c>
      <c r="N57" s="27"/>
      <c r="O57" s="41"/>
    </row>
    <row r="58" ht="25" customHeight="1" spans="1:15">
      <c r="A58" s="28">
        <v>53</v>
      </c>
      <c r="B58" s="31" t="s">
        <v>167</v>
      </c>
      <c r="C58" s="37">
        <v>4</v>
      </c>
      <c r="D58" s="37" t="s">
        <v>68</v>
      </c>
      <c r="E58" s="30" t="s">
        <v>110</v>
      </c>
      <c r="F58" s="28">
        <v>1</v>
      </c>
      <c r="G58" s="37">
        <v>150</v>
      </c>
      <c r="H58" s="27"/>
      <c r="I58" s="44">
        <v>20250529</v>
      </c>
      <c r="J58" s="27"/>
      <c r="K58" s="30" t="s">
        <v>110</v>
      </c>
      <c r="L58" s="37">
        <v>150</v>
      </c>
      <c r="M58" s="30">
        <v>450</v>
      </c>
      <c r="N58" s="27"/>
      <c r="O58" s="41"/>
    </row>
    <row r="59" ht="25" customHeight="1" spans="1:15">
      <c r="A59" s="28">
        <v>54</v>
      </c>
      <c r="B59" s="28" t="s">
        <v>168</v>
      </c>
      <c r="C59" s="28">
        <v>2</v>
      </c>
      <c r="D59" s="28" t="s">
        <v>68</v>
      </c>
      <c r="E59" s="30" t="s">
        <v>110</v>
      </c>
      <c r="F59" s="28">
        <v>1</v>
      </c>
      <c r="G59" s="28">
        <v>62.5</v>
      </c>
      <c r="H59" s="27"/>
      <c r="I59" s="33">
        <v>20250707</v>
      </c>
      <c r="J59" s="27"/>
      <c r="K59" s="30" t="s">
        <v>110</v>
      </c>
      <c r="L59" s="28">
        <v>62.5</v>
      </c>
      <c r="M59" s="30">
        <v>250</v>
      </c>
      <c r="N59" s="27"/>
      <c r="O59" s="29" t="s">
        <v>78</v>
      </c>
    </row>
    <row r="60" ht="25" customHeight="1" spans="1:15">
      <c r="A60" s="28">
        <v>55</v>
      </c>
      <c r="B60" s="28" t="s">
        <v>169</v>
      </c>
      <c r="C60" s="28">
        <v>3</v>
      </c>
      <c r="D60" s="28" t="s">
        <v>68</v>
      </c>
      <c r="E60" s="30" t="s">
        <v>110</v>
      </c>
      <c r="F60" s="28">
        <v>1</v>
      </c>
      <c r="G60" s="28">
        <v>62.5</v>
      </c>
      <c r="H60" s="27"/>
      <c r="I60" s="33">
        <v>20250707</v>
      </c>
      <c r="J60" s="27"/>
      <c r="K60" s="30" t="s">
        <v>110</v>
      </c>
      <c r="L60" s="28">
        <v>62.5</v>
      </c>
      <c r="M60" s="30">
        <v>250</v>
      </c>
      <c r="N60" s="27"/>
      <c r="O60" s="29"/>
    </row>
    <row r="61" ht="25" customHeight="1" spans="1:15">
      <c r="A61" s="28">
        <v>56</v>
      </c>
      <c r="B61" s="28" t="s">
        <v>170</v>
      </c>
      <c r="C61" s="28">
        <v>1</v>
      </c>
      <c r="D61" s="28" t="s">
        <v>68</v>
      </c>
      <c r="E61" s="30" t="s">
        <v>110</v>
      </c>
      <c r="F61" s="28">
        <v>1</v>
      </c>
      <c r="G61" s="28">
        <v>62</v>
      </c>
      <c r="H61" s="27"/>
      <c r="I61" s="33">
        <v>20250707</v>
      </c>
      <c r="J61" s="27"/>
      <c r="K61" s="30" t="s">
        <v>110</v>
      </c>
      <c r="L61" s="28">
        <v>62</v>
      </c>
      <c r="M61" s="30">
        <v>248</v>
      </c>
      <c r="N61" s="27"/>
      <c r="O61" s="41"/>
    </row>
    <row r="62" ht="25" customHeight="1" spans="1:15">
      <c r="A62" s="28">
        <v>57</v>
      </c>
      <c r="B62" s="31" t="s">
        <v>171</v>
      </c>
      <c r="C62" s="31">
        <v>1</v>
      </c>
      <c r="D62" s="31" t="s">
        <v>65</v>
      </c>
      <c r="E62" s="30" t="s">
        <v>110</v>
      </c>
      <c r="F62" s="28">
        <v>1</v>
      </c>
      <c r="G62" s="31">
        <v>150</v>
      </c>
      <c r="H62" s="27"/>
      <c r="I62" s="33">
        <v>20250707</v>
      </c>
      <c r="J62" s="27"/>
      <c r="K62" s="30" t="s">
        <v>110</v>
      </c>
      <c r="L62" s="31">
        <v>150</v>
      </c>
      <c r="M62" s="30">
        <v>450</v>
      </c>
      <c r="N62" s="27"/>
      <c r="O62" s="41"/>
    </row>
    <row r="63" ht="25" customHeight="1" spans="1:15">
      <c r="A63" s="28">
        <v>58</v>
      </c>
      <c r="B63" s="31" t="s">
        <v>172</v>
      </c>
      <c r="C63" s="31">
        <v>3</v>
      </c>
      <c r="D63" s="31" t="s">
        <v>27</v>
      </c>
      <c r="E63" s="30" t="s">
        <v>110</v>
      </c>
      <c r="F63" s="28">
        <v>1</v>
      </c>
      <c r="G63" s="31" t="s">
        <v>143</v>
      </c>
      <c r="H63" s="27"/>
      <c r="I63" s="33">
        <v>20250707</v>
      </c>
      <c r="J63" s="27"/>
      <c r="K63" s="30" t="s">
        <v>110</v>
      </c>
      <c r="L63" s="31" t="s">
        <v>143</v>
      </c>
      <c r="M63" s="30">
        <v>450</v>
      </c>
      <c r="N63" s="27"/>
      <c r="O63" s="41"/>
    </row>
    <row r="64" ht="25" customHeight="1" spans="1:15">
      <c r="A64" s="28">
        <v>59</v>
      </c>
      <c r="B64" s="30" t="s">
        <v>173</v>
      </c>
      <c r="C64" s="30">
        <v>1</v>
      </c>
      <c r="D64" s="30" t="s">
        <v>25</v>
      </c>
      <c r="E64" s="30" t="s">
        <v>110</v>
      </c>
      <c r="F64" s="28">
        <v>1</v>
      </c>
      <c r="G64" s="30">
        <v>150</v>
      </c>
      <c r="H64" s="27"/>
      <c r="I64" s="33">
        <v>20250707</v>
      </c>
      <c r="J64" s="27"/>
      <c r="K64" s="30" t="s">
        <v>110</v>
      </c>
      <c r="L64" s="30">
        <v>150</v>
      </c>
      <c r="M64" s="30">
        <v>450</v>
      </c>
      <c r="N64" s="27"/>
      <c r="O64" s="41"/>
    </row>
    <row r="65" ht="25" customHeight="1" spans="1:15">
      <c r="A65" s="28">
        <v>60</v>
      </c>
      <c r="B65" s="45" t="s">
        <v>174</v>
      </c>
      <c r="C65" s="45">
        <v>6</v>
      </c>
      <c r="D65" s="45" t="s">
        <v>74</v>
      </c>
      <c r="E65" s="30" t="s">
        <v>110</v>
      </c>
      <c r="F65" s="28">
        <v>1</v>
      </c>
      <c r="G65" s="45">
        <v>150</v>
      </c>
      <c r="H65" s="27"/>
      <c r="I65" s="33">
        <v>20250707</v>
      </c>
      <c r="J65" s="27"/>
      <c r="K65" s="30" t="s">
        <v>110</v>
      </c>
      <c r="L65" s="45">
        <v>150</v>
      </c>
      <c r="M65" s="30">
        <v>450</v>
      </c>
      <c r="N65" s="27"/>
      <c r="O65" s="41"/>
    </row>
    <row r="66" ht="25" customHeight="1" spans="1:15">
      <c r="A66" s="28">
        <v>61</v>
      </c>
      <c r="B66" s="45" t="s">
        <v>175</v>
      </c>
      <c r="C66" s="45">
        <v>4</v>
      </c>
      <c r="D66" s="45" t="s">
        <v>74</v>
      </c>
      <c r="E66" s="30" t="s">
        <v>110</v>
      </c>
      <c r="F66" s="28">
        <v>1</v>
      </c>
      <c r="G66" s="45">
        <v>150</v>
      </c>
      <c r="H66" s="27"/>
      <c r="I66" s="33">
        <v>20250707</v>
      </c>
      <c r="J66" s="27"/>
      <c r="K66" s="30" t="s">
        <v>110</v>
      </c>
      <c r="L66" s="45">
        <v>150</v>
      </c>
      <c r="M66" s="30">
        <v>450</v>
      </c>
      <c r="N66" s="27"/>
      <c r="O66" s="41"/>
    </row>
    <row r="67" ht="25" customHeight="1" spans="1:15">
      <c r="A67" s="28">
        <v>62</v>
      </c>
      <c r="B67" s="45" t="s">
        <v>176</v>
      </c>
      <c r="C67" s="45" t="s">
        <v>146</v>
      </c>
      <c r="D67" s="45" t="s">
        <v>45</v>
      </c>
      <c r="E67" s="30" t="s">
        <v>110</v>
      </c>
      <c r="F67" s="28">
        <v>1</v>
      </c>
      <c r="G67" s="45" t="s">
        <v>143</v>
      </c>
      <c r="H67" s="27"/>
      <c r="I67" s="33">
        <v>20250707</v>
      </c>
      <c r="J67" s="27"/>
      <c r="K67" s="30" t="s">
        <v>110</v>
      </c>
      <c r="L67" s="45" t="s">
        <v>143</v>
      </c>
      <c r="M67" s="30">
        <v>450</v>
      </c>
      <c r="N67" s="27"/>
      <c r="O67" s="41"/>
    </row>
    <row r="68" ht="25" customHeight="1" spans="1:15">
      <c r="A68" s="28">
        <v>63</v>
      </c>
      <c r="B68" s="45" t="s">
        <v>177</v>
      </c>
      <c r="C68" s="45" t="s">
        <v>178</v>
      </c>
      <c r="D68" s="45" t="s">
        <v>45</v>
      </c>
      <c r="E68" s="30" t="s">
        <v>110</v>
      </c>
      <c r="F68" s="28">
        <v>1</v>
      </c>
      <c r="G68" s="45" t="s">
        <v>143</v>
      </c>
      <c r="H68" s="27"/>
      <c r="I68" s="33">
        <v>20250707</v>
      </c>
      <c r="J68" s="27"/>
      <c r="K68" s="30" t="s">
        <v>110</v>
      </c>
      <c r="L68" s="45" t="s">
        <v>143</v>
      </c>
      <c r="M68" s="30">
        <v>450</v>
      </c>
      <c r="N68" s="27"/>
      <c r="O68" s="41"/>
    </row>
    <row r="69" ht="25" customHeight="1" spans="1:15">
      <c r="A69" s="28">
        <v>64</v>
      </c>
      <c r="B69" s="45" t="s">
        <v>179</v>
      </c>
      <c r="C69" s="45" t="s">
        <v>146</v>
      </c>
      <c r="D69" s="45" t="s">
        <v>45</v>
      </c>
      <c r="E69" s="30" t="s">
        <v>110</v>
      </c>
      <c r="F69" s="28">
        <v>1</v>
      </c>
      <c r="G69" s="45" t="s">
        <v>143</v>
      </c>
      <c r="H69" s="27"/>
      <c r="I69" s="33">
        <v>20250707</v>
      </c>
      <c r="J69" s="27"/>
      <c r="K69" s="30" t="s">
        <v>110</v>
      </c>
      <c r="L69" s="45" t="s">
        <v>143</v>
      </c>
      <c r="M69" s="30">
        <v>450</v>
      </c>
      <c r="N69" s="27"/>
      <c r="O69" s="41"/>
    </row>
    <row r="70" ht="25" customHeight="1" spans="1:15">
      <c r="A70" s="28">
        <v>65</v>
      </c>
      <c r="B70" s="45" t="s">
        <v>180</v>
      </c>
      <c r="C70" s="45" t="s">
        <v>178</v>
      </c>
      <c r="D70" s="45" t="s">
        <v>45</v>
      </c>
      <c r="E70" s="30" t="s">
        <v>110</v>
      </c>
      <c r="F70" s="28">
        <v>1</v>
      </c>
      <c r="G70" s="45" t="s">
        <v>143</v>
      </c>
      <c r="H70" s="27"/>
      <c r="I70" s="33">
        <v>20250707</v>
      </c>
      <c r="J70" s="27"/>
      <c r="K70" s="30" t="s">
        <v>110</v>
      </c>
      <c r="L70" s="45" t="s">
        <v>143</v>
      </c>
      <c r="M70" s="30">
        <v>450</v>
      </c>
      <c r="N70" s="27"/>
      <c r="O70" s="41"/>
    </row>
    <row r="71" ht="25" customHeight="1" spans="1:15">
      <c r="A71" s="28">
        <v>66</v>
      </c>
      <c r="B71" s="45" t="s">
        <v>181</v>
      </c>
      <c r="C71" s="45" t="s">
        <v>146</v>
      </c>
      <c r="D71" s="45" t="s">
        <v>54</v>
      </c>
      <c r="E71" s="30" t="s">
        <v>110</v>
      </c>
      <c r="F71" s="28">
        <v>1</v>
      </c>
      <c r="G71" s="45" t="s">
        <v>143</v>
      </c>
      <c r="H71" s="27"/>
      <c r="I71" s="33">
        <v>20250707</v>
      </c>
      <c r="J71" s="27"/>
      <c r="K71" s="30" t="s">
        <v>110</v>
      </c>
      <c r="L71" s="45" t="s">
        <v>143</v>
      </c>
      <c r="M71" s="30">
        <v>450</v>
      </c>
      <c r="N71" s="27"/>
      <c r="O71" s="41"/>
    </row>
    <row r="72" ht="25" customHeight="1" spans="1:15">
      <c r="A72" s="28">
        <v>67</v>
      </c>
      <c r="B72" s="45" t="s">
        <v>182</v>
      </c>
      <c r="C72" s="45">
        <v>3</v>
      </c>
      <c r="D72" s="45" t="s">
        <v>68</v>
      </c>
      <c r="E72" s="30" t="s">
        <v>110</v>
      </c>
      <c r="F72" s="28">
        <v>1</v>
      </c>
      <c r="G72" s="45">
        <v>150</v>
      </c>
      <c r="H72" s="27"/>
      <c r="I72" s="33">
        <v>20250707</v>
      </c>
      <c r="J72" s="27"/>
      <c r="K72" s="30" t="s">
        <v>110</v>
      </c>
      <c r="L72" s="45">
        <v>150</v>
      </c>
      <c r="M72" s="30">
        <v>450</v>
      </c>
      <c r="N72" s="27"/>
      <c r="O72" s="41"/>
    </row>
    <row r="73" ht="25" customHeight="1" spans="1:15">
      <c r="A73" s="28">
        <v>68</v>
      </c>
      <c r="B73" s="45" t="s">
        <v>183</v>
      </c>
      <c r="C73" s="45">
        <v>4</v>
      </c>
      <c r="D73" s="45" t="s">
        <v>68</v>
      </c>
      <c r="E73" s="30" t="s">
        <v>110</v>
      </c>
      <c r="F73" s="28">
        <v>1</v>
      </c>
      <c r="G73" s="45">
        <v>150</v>
      </c>
      <c r="H73" s="27"/>
      <c r="I73" s="33">
        <v>20250707</v>
      </c>
      <c r="J73" s="27"/>
      <c r="K73" s="30" t="s">
        <v>110</v>
      </c>
      <c r="L73" s="45">
        <v>150</v>
      </c>
      <c r="M73" s="30">
        <v>450</v>
      </c>
      <c r="N73" s="27"/>
      <c r="O73" s="41"/>
    </row>
    <row r="74" ht="25" customHeight="1" spans="1:15">
      <c r="A74" s="28">
        <v>69</v>
      </c>
      <c r="B74" s="45" t="s">
        <v>184</v>
      </c>
      <c r="C74" s="45" t="s">
        <v>146</v>
      </c>
      <c r="D74" s="45" t="s">
        <v>68</v>
      </c>
      <c r="E74" s="30" t="s">
        <v>110</v>
      </c>
      <c r="F74" s="28">
        <v>1</v>
      </c>
      <c r="G74" s="45" t="s">
        <v>185</v>
      </c>
      <c r="H74" s="27"/>
      <c r="I74" s="33">
        <v>20250707</v>
      </c>
      <c r="J74" s="27"/>
      <c r="K74" s="30" t="s">
        <v>110</v>
      </c>
      <c r="L74" s="45" t="s">
        <v>185</v>
      </c>
      <c r="M74" s="30">
        <v>330</v>
      </c>
      <c r="N74" s="27"/>
      <c r="O74" s="41"/>
    </row>
    <row r="75" ht="25" customHeight="1" spans="1:15">
      <c r="A75" s="28">
        <v>70</v>
      </c>
      <c r="B75" s="13" t="s">
        <v>186</v>
      </c>
      <c r="C75" s="13">
        <v>3</v>
      </c>
      <c r="D75" s="13" t="s">
        <v>68</v>
      </c>
      <c r="E75" s="30" t="s">
        <v>110</v>
      </c>
      <c r="F75" s="28">
        <v>1</v>
      </c>
      <c r="G75" s="13">
        <v>105</v>
      </c>
      <c r="H75" s="27"/>
      <c r="I75" s="33">
        <v>20250707</v>
      </c>
      <c r="J75" s="27"/>
      <c r="K75" s="30" t="s">
        <v>110</v>
      </c>
      <c r="L75" s="13">
        <v>105</v>
      </c>
      <c r="M75" s="30">
        <v>315</v>
      </c>
      <c r="N75" s="27"/>
      <c r="O75" s="41"/>
    </row>
    <row r="76" ht="25" customHeight="1" spans="1:15">
      <c r="A76" s="28">
        <v>71</v>
      </c>
      <c r="B76" s="13" t="s">
        <v>187</v>
      </c>
      <c r="C76" s="13">
        <v>3</v>
      </c>
      <c r="D76" s="13" t="s">
        <v>68</v>
      </c>
      <c r="E76" s="30" t="s">
        <v>110</v>
      </c>
      <c r="F76" s="28">
        <v>1</v>
      </c>
      <c r="G76" s="13">
        <v>105</v>
      </c>
      <c r="H76" s="27"/>
      <c r="I76" s="33">
        <v>20250707</v>
      </c>
      <c r="J76" s="27"/>
      <c r="K76" s="30" t="s">
        <v>110</v>
      </c>
      <c r="L76" s="13">
        <v>105</v>
      </c>
      <c r="M76" s="30">
        <v>315</v>
      </c>
      <c r="N76" s="27"/>
      <c r="O76" s="41"/>
    </row>
    <row r="77" ht="25" customHeight="1" spans="1:15">
      <c r="A77" s="28">
        <v>72</v>
      </c>
      <c r="B77" s="13" t="s">
        <v>188</v>
      </c>
      <c r="C77" s="13">
        <v>4</v>
      </c>
      <c r="D77" s="13" t="s">
        <v>68</v>
      </c>
      <c r="E77" s="30" t="s">
        <v>110</v>
      </c>
      <c r="F77" s="28">
        <v>1</v>
      </c>
      <c r="G77" s="11">
        <v>140</v>
      </c>
      <c r="H77" s="27"/>
      <c r="I77" s="33">
        <v>20250707</v>
      </c>
      <c r="J77" s="27"/>
      <c r="K77" s="30" t="s">
        <v>110</v>
      </c>
      <c r="L77" s="11">
        <v>140</v>
      </c>
      <c r="M77" s="30">
        <v>420</v>
      </c>
      <c r="N77" s="27"/>
      <c r="O77" s="41"/>
    </row>
    <row r="78" ht="25" customHeight="1" spans="1:15">
      <c r="A78" s="28">
        <v>73</v>
      </c>
      <c r="B78" s="13" t="s">
        <v>189</v>
      </c>
      <c r="C78" s="13">
        <v>3</v>
      </c>
      <c r="D78" s="13" t="s">
        <v>68</v>
      </c>
      <c r="E78" s="30" t="s">
        <v>110</v>
      </c>
      <c r="F78" s="28">
        <v>1</v>
      </c>
      <c r="G78" s="11">
        <v>110</v>
      </c>
      <c r="H78" s="27"/>
      <c r="I78" s="33">
        <v>20250707</v>
      </c>
      <c r="J78" s="27"/>
      <c r="K78" s="30" t="s">
        <v>110</v>
      </c>
      <c r="L78" s="11">
        <v>110</v>
      </c>
      <c r="M78" s="30">
        <v>330</v>
      </c>
      <c r="N78" s="27"/>
      <c r="O78" s="41"/>
    </row>
    <row r="79" ht="25" customHeight="1" spans="1:15">
      <c r="A79" s="28">
        <v>74</v>
      </c>
      <c r="B79" s="13" t="s">
        <v>190</v>
      </c>
      <c r="C79" s="13">
        <v>2</v>
      </c>
      <c r="D79" s="13" t="s">
        <v>68</v>
      </c>
      <c r="E79" s="30" t="s">
        <v>110</v>
      </c>
      <c r="F79" s="28">
        <v>1</v>
      </c>
      <c r="G79" s="11">
        <v>110</v>
      </c>
      <c r="H79" s="27"/>
      <c r="I79" s="33">
        <v>20250707</v>
      </c>
      <c r="J79" s="27"/>
      <c r="K79" s="30" t="s">
        <v>110</v>
      </c>
      <c r="L79" s="11">
        <v>110</v>
      </c>
      <c r="M79" s="30">
        <v>330</v>
      </c>
      <c r="N79" s="27"/>
      <c r="O79" s="41"/>
    </row>
    <row r="80" ht="25" customHeight="1" spans="1:15">
      <c r="A80" s="28">
        <v>75</v>
      </c>
      <c r="B80" s="13" t="s">
        <v>191</v>
      </c>
      <c r="C80" s="13">
        <v>4</v>
      </c>
      <c r="D80" s="13" t="s">
        <v>68</v>
      </c>
      <c r="E80" s="30" t="s">
        <v>110</v>
      </c>
      <c r="F80" s="28">
        <v>1</v>
      </c>
      <c r="G80" s="13">
        <v>150</v>
      </c>
      <c r="H80" s="27"/>
      <c r="I80" s="33">
        <v>20250707</v>
      </c>
      <c r="J80" s="27"/>
      <c r="K80" s="30" t="s">
        <v>110</v>
      </c>
      <c r="L80" s="13">
        <v>150</v>
      </c>
      <c r="M80" s="30">
        <v>450</v>
      </c>
      <c r="N80" s="27"/>
      <c r="O80" s="41"/>
    </row>
    <row r="81" ht="25" customHeight="1" spans="1:15">
      <c r="A81" s="28">
        <v>76</v>
      </c>
      <c r="B81" s="13" t="s">
        <v>192</v>
      </c>
      <c r="C81" s="13">
        <v>5</v>
      </c>
      <c r="D81" s="13" t="s">
        <v>68</v>
      </c>
      <c r="E81" s="30" t="s">
        <v>110</v>
      </c>
      <c r="F81" s="28">
        <v>1</v>
      </c>
      <c r="G81" s="13">
        <v>150</v>
      </c>
      <c r="H81" s="27"/>
      <c r="I81" s="33">
        <v>20250707</v>
      </c>
      <c r="J81" s="27"/>
      <c r="K81" s="30" t="s">
        <v>110</v>
      </c>
      <c r="L81" s="13">
        <v>150</v>
      </c>
      <c r="M81" s="30">
        <v>450</v>
      </c>
      <c r="N81" s="27"/>
      <c r="O81" s="41"/>
    </row>
    <row r="82" ht="25" customHeight="1" spans="1:15">
      <c r="A82" s="28">
        <v>77</v>
      </c>
      <c r="B82" s="13" t="s">
        <v>193</v>
      </c>
      <c r="C82" s="13">
        <v>2</v>
      </c>
      <c r="D82" s="13" t="s">
        <v>68</v>
      </c>
      <c r="E82" s="30" t="s">
        <v>110</v>
      </c>
      <c r="F82" s="28">
        <v>1</v>
      </c>
      <c r="G82" s="13">
        <v>150</v>
      </c>
      <c r="H82" s="27"/>
      <c r="I82" s="33">
        <v>20250707</v>
      </c>
      <c r="J82" s="27"/>
      <c r="K82" s="30" t="s">
        <v>110</v>
      </c>
      <c r="L82" s="13">
        <v>150</v>
      </c>
      <c r="M82" s="30">
        <v>450</v>
      </c>
      <c r="N82" s="27"/>
      <c r="O82" s="41"/>
    </row>
    <row r="83" ht="25" customHeight="1" spans="1:15">
      <c r="A83" s="28">
        <v>78</v>
      </c>
      <c r="B83" s="13" t="s">
        <v>194</v>
      </c>
      <c r="C83" s="13">
        <v>3</v>
      </c>
      <c r="D83" s="13" t="s">
        <v>68</v>
      </c>
      <c r="E83" s="30" t="s">
        <v>110</v>
      </c>
      <c r="F83" s="28">
        <v>1</v>
      </c>
      <c r="G83" s="13">
        <v>150</v>
      </c>
      <c r="H83" s="27"/>
      <c r="I83" s="33">
        <v>20250707</v>
      </c>
      <c r="J83" s="27"/>
      <c r="K83" s="30" t="s">
        <v>110</v>
      </c>
      <c r="L83" s="13">
        <v>150</v>
      </c>
      <c r="M83" s="30">
        <v>450</v>
      </c>
      <c r="N83" s="27"/>
      <c r="O83" s="41"/>
    </row>
    <row r="84" ht="35" customHeight="1" spans="1:15">
      <c r="A84" s="28" t="s">
        <v>102</v>
      </c>
      <c r="B84" s="30" t="s">
        <v>103</v>
      </c>
      <c r="C84" s="30">
        <f>SUM(C6:C58)</f>
        <v>149</v>
      </c>
      <c r="D84" s="30"/>
      <c r="E84" s="30"/>
      <c r="F84" s="30"/>
      <c r="G84" s="30">
        <f>SUM(G6:G83)</f>
        <v>7614</v>
      </c>
      <c r="H84" s="30"/>
      <c r="I84" s="30"/>
      <c r="J84" s="30"/>
      <c r="K84" s="30"/>
      <c r="L84" s="30">
        <f>SUM(L6:L83)</f>
        <v>7614</v>
      </c>
      <c r="M84" s="30">
        <f>SUM(M6:M83)</f>
        <v>29589</v>
      </c>
      <c r="N84" s="30"/>
      <c r="O84" s="30"/>
    </row>
    <row r="85" s="22" customFormat="1" ht="26" customHeight="1" spans="1:15">
      <c r="A85" s="46" t="s">
        <v>104</v>
      </c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</row>
    <row r="86" s="22" customFormat="1" ht="26" customHeight="1" spans="1:15">
      <c r="A86" s="47" t="s">
        <v>195</v>
      </c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</row>
    <row r="87" s="22" customFormat="1" ht="26" customHeight="1" spans="1:15">
      <c r="A87" s="47" t="s">
        <v>106</v>
      </c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6"/>
    </row>
    <row r="88" s="22" customFormat="1"/>
  </sheetData>
  <mergeCells count="20">
    <mergeCell ref="A2:O2"/>
    <mergeCell ref="A3:O3"/>
    <mergeCell ref="G4:H4"/>
    <mergeCell ref="I4:M4"/>
    <mergeCell ref="A85:O85"/>
    <mergeCell ref="A86:O86"/>
    <mergeCell ref="A87:M87"/>
    <mergeCell ref="A4:A5"/>
    <mergeCell ref="B4:B5"/>
    <mergeCell ref="C4:C5"/>
    <mergeCell ref="D4:D5"/>
    <mergeCell ref="E4:E5"/>
    <mergeCell ref="F4:F5"/>
    <mergeCell ref="N4:N5"/>
    <mergeCell ref="O4:O5"/>
    <mergeCell ref="O10:O14"/>
    <mergeCell ref="O22:O24"/>
    <mergeCell ref="O25:O27"/>
    <mergeCell ref="O28:O30"/>
    <mergeCell ref="O59:O61"/>
  </mergeCells>
  <conditionalFormatting sqref="B68">
    <cfRule type="duplicateValues" dxfId="0" priority="1"/>
  </conditionalFormatting>
  <conditionalFormatting sqref="B8:B9">
    <cfRule type="duplicateValues" dxfId="0" priority="11"/>
    <cfRule type="duplicateValues" dxfId="0" priority="10"/>
  </conditionalFormatting>
  <conditionalFormatting sqref="B10:B30">
    <cfRule type="duplicateValues" dxfId="0" priority="6"/>
    <cfRule type="duplicateValues" dxfId="0" priority="7"/>
  </conditionalFormatting>
  <conditionalFormatting sqref="B31:B61">
    <cfRule type="duplicateValues" dxfId="0" priority="2"/>
    <cfRule type="duplicateValues" dxfId="0" priority="3"/>
  </conditionalFormatting>
  <pageMargins left="0.751388888888889" right="0.751388888888889" top="1" bottom="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4"/>
  <sheetViews>
    <sheetView tabSelected="1" workbookViewId="0">
      <selection activeCell="K18" sqref="K18"/>
    </sheetView>
  </sheetViews>
  <sheetFormatPr defaultColWidth="9" defaultRowHeight="13.5"/>
  <cols>
    <col min="1" max="1" width="5.5" style="1" customWidth="1"/>
    <col min="2" max="2" width="11.375" style="1" customWidth="1"/>
    <col min="3" max="3" width="14.625" style="1" customWidth="1"/>
    <col min="4" max="4" width="10.875" style="1" customWidth="1"/>
    <col min="5" max="5" width="21.625" style="1" customWidth="1"/>
    <col min="6" max="6" width="53.75" style="1" customWidth="1"/>
    <col min="7" max="7" width="9.25" style="1" customWidth="1"/>
    <col min="8" max="16384" width="9" style="1"/>
  </cols>
  <sheetData>
    <row r="1" ht="18" customHeight="1" spans="1:1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30.95" customHeight="1" spans="1:15">
      <c r="A2" s="4" t="s">
        <v>196</v>
      </c>
      <c r="B2" s="4"/>
      <c r="C2" s="4"/>
      <c r="D2" s="4"/>
      <c r="E2" s="4"/>
      <c r="F2" s="4"/>
      <c r="G2" s="4"/>
      <c r="H2" s="5"/>
      <c r="I2" s="5"/>
      <c r="J2" s="5"/>
      <c r="K2" s="5"/>
      <c r="L2" s="5"/>
      <c r="M2" s="5"/>
      <c r="N2" s="5"/>
      <c r="O2" s="5"/>
    </row>
    <row r="3" ht="26.1" customHeight="1" spans="1:7">
      <c r="A3" s="6" t="s">
        <v>197</v>
      </c>
      <c r="B3" s="7"/>
      <c r="C3" s="8"/>
      <c r="D3" s="8"/>
      <c r="E3" s="8"/>
      <c r="F3" s="8" t="s">
        <v>198</v>
      </c>
      <c r="G3" s="8"/>
    </row>
    <row r="4" ht="47.1" customHeight="1" spans="1:7">
      <c r="A4" s="9" t="s">
        <v>3</v>
      </c>
      <c r="B4" s="9" t="s">
        <v>199</v>
      </c>
      <c r="C4" s="10" t="s">
        <v>200</v>
      </c>
      <c r="D4" s="9" t="s">
        <v>7</v>
      </c>
      <c r="E4" s="9" t="s">
        <v>201</v>
      </c>
      <c r="F4" s="9" t="s">
        <v>202</v>
      </c>
      <c r="G4" s="9" t="s">
        <v>12</v>
      </c>
    </row>
    <row r="5" ht="21.95" customHeight="1" spans="1:7">
      <c r="A5" s="9">
        <v>1</v>
      </c>
      <c r="B5" s="11"/>
      <c r="C5" s="11"/>
      <c r="D5" s="12"/>
      <c r="E5" s="13"/>
      <c r="F5" s="14"/>
      <c r="G5" s="12"/>
    </row>
    <row r="6" ht="21.95" customHeight="1" spans="1:7">
      <c r="A6" s="9">
        <v>2</v>
      </c>
      <c r="B6" s="11"/>
      <c r="C6" s="11"/>
      <c r="D6" s="12"/>
      <c r="E6" s="13"/>
      <c r="F6" s="14"/>
      <c r="G6" s="12"/>
    </row>
    <row r="7" ht="21.95" customHeight="1" spans="1:7">
      <c r="A7" s="9">
        <v>3</v>
      </c>
      <c r="B7" s="11"/>
      <c r="C7" s="11"/>
      <c r="D7" s="12"/>
      <c r="E7" s="13"/>
      <c r="F7" s="15"/>
      <c r="G7" s="12"/>
    </row>
    <row r="8" ht="21.95" customHeight="1" spans="1:7">
      <c r="A8" s="9">
        <v>4</v>
      </c>
      <c r="B8" s="11"/>
      <c r="C8" s="11"/>
      <c r="D8" s="12"/>
      <c r="E8" s="13"/>
      <c r="F8" s="15"/>
      <c r="G8" s="12"/>
    </row>
    <row r="9" ht="21.95" customHeight="1" spans="1:7">
      <c r="A9" s="9">
        <v>5</v>
      </c>
      <c r="B9" s="11"/>
      <c r="C9" s="11"/>
      <c r="D9" s="12"/>
      <c r="E9" s="13"/>
      <c r="F9" s="15"/>
      <c r="G9" s="12"/>
    </row>
    <row r="10" ht="21.95" customHeight="1" spans="1:7">
      <c r="A10" s="9">
        <v>6</v>
      </c>
      <c r="B10" s="11"/>
      <c r="C10" s="16"/>
      <c r="D10" s="12"/>
      <c r="E10" s="14"/>
      <c r="F10" s="15"/>
      <c r="G10" s="12"/>
    </row>
    <row r="11" ht="21.95" customHeight="1" spans="1:7">
      <c r="A11" s="9">
        <v>7</v>
      </c>
      <c r="B11" s="11"/>
      <c r="C11" s="17"/>
      <c r="D11" s="12"/>
      <c r="E11" s="13"/>
      <c r="F11" s="14"/>
      <c r="G11" s="12"/>
    </row>
    <row r="12" ht="21.95" customHeight="1" spans="1:7">
      <c r="A12" s="9">
        <v>8</v>
      </c>
      <c r="B12" s="11"/>
      <c r="C12" s="17"/>
      <c r="D12" s="12"/>
      <c r="E12" s="13"/>
      <c r="F12" s="14"/>
      <c r="G12" s="12"/>
    </row>
    <row r="13" ht="21.95" customHeight="1" spans="1:7">
      <c r="A13" s="9">
        <v>9</v>
      </c>
      <c r="B13" s="11"/>
      <c r="C13" s="11"/>
      <c r="D13" s="12"/>
      <c r="E13" s="13"/>
      <c r="F13" s="15"/>
      <c r="G13" s="12"/>
    </row>
    <row r="14" ht="21.95" customHeight="1" spans="1:7">
      <c r="A14" s="9">
        <v>10</v>
      </c>
      <c r="B14" s="11"/>
      <c r="C14" s="18"/>
      <c r="D14" s="12"/>
      <c r="E14" s="11"/>
      <c r="F14" s="15"/>
      <c r="G14" s="12"/>
    </row>
    <row r="15" ht="15.95" customHeight="1"/>
    <row r="16" ht="14.25" spans="1:15">
      <c r="A16" s="19" t="s">
        <v>203</v>
      </c>
      <c r="B16" s="19"/>
      <c r="C16" s="19"/>
      <c r="D16" s="19"/>
      <c r="E16" s="19"/>
      <c r="F16" s="19"/>
      <c r="G16" s="19"/>
      <c r="H16" s="20"/>
      <c r="I16" s="20"/>
      <c r="J16" s="20"/>
      <c r="K16" s="20"/>
      <c r="L16" s="20"/>
      <c r="M16" s="20"/>
      <c r="N16" s="20"/>
      <c r="O16" s="20"/>
    </row>
    <row r="34" spans="6:6">
      <c r="F34" s="21"/>
    </row>
  </sheetData>
  <mergeCells count="4">
    <mergeCell ref="A2:G2"/>
    <mergeCell ref="C3:E3"/>
    <mergeCell ref="F3:G3"/>
    <mergeCell ref="A16:G16"/>
  </mergeCells>
  <pageMargins left="0.865972222222222" right="0.75" top="0.708333333333333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附件1（新建）（一）</vt:lpstr>
      <vt:lpstr>附件1（改建或翻建）（二） </vt:lpstr>
      <vt:lpstr>附件1未通过（三）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Cassie</cp:lastModifiedBy>
  <dcterms:created xsi:type="dcterms:W3CDTF">2020-11-21T02:04:00Z</dcterms:created>
  <dcterms:modified xsi:type="dcterms:W3CDTF">2025-09-08T03:06:53Z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6FD9E7076E1E477A8F2D42E993D45397</vt:lpwstr>
  </property>
</Properties>
</file>